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2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<sst xmlns="http://schemas.openxmlformats.org/spreadsheetml/2006/main" count="383" uniqueCount="212">
  <si>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</si>
  <si>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</si>
  <si>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</si>
  <si>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</si>
  <si>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</si>
  <si>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</si>
  <si>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</si>
  <si>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</si>
  <si>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</si>
  <si>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</si>
  <si>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</si>
  <si>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</si>
  <si>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</si>
  <si>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</si>
  <si>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</si>
  <si>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</si>
  <si>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</si>
  <si>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</si>
  <si>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</si>
  <si>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</si>
  <si>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</si>
  <si>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</si>
  <si>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</si>
  <si>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</si>
  <si>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</si>
  <si>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</si>
  <si>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</si>
  <si>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</si>
  <si>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</si>
  <si>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</si>
  <si>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</si>
  <si>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</si>
  <si>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</si>
  <si>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</si>
  <si>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</si>
  <si>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</si>
  <si>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</si>
  <si>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</si>
  <si>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</si>
  <si>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</si>
  <si>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</si>
  <si>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</si>
  <si>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</si>
  <si>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</si>
  <si>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</si>
  <si>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</si>
  <si>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</si>
  <si>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</si>
  <si>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</si>
  <si>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</si>
  <si>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</si>
  <si>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</si>
  <si>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</si>
  <si>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</si>
  <si>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</si>
  <si>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</si>
  <si>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</si>
  <si>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</si>
  <si>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</si>
  <si>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</si>
  <si>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</si>
  <si>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</si>
  <si>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</si>
  <si>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</si>
  <si>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</si>
  <si>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</si>
  <si>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</si>
  <si>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</si>
  <si>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</si>
  <si>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</si>
  <si>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</si>
  <si>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</si>
  <si>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</si>
  <si>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</si>
  <si>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</si>
  <si>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</si>
  <si>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</si>
  <si>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</si>
  <si>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</si>
  <si>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</si>
  <si>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</si>
  <si>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</si>
  <si>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</si>
  <si>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</si>
  <si>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</si>
  <si>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</si>
  <si>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</si>
  <si>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</si>
  <si>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</si>
  <si>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</si>
  <si>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</si>
  <si>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</si>
  <si>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</si>
  <si>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</si>
  <si>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</si>
  <si>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</si>
  <si>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</si>
  <si>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</si>
  <si>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</si>
  <si>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</si>
  <si>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</si>
  <si>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</si>
  <si>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</si>
  <si>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</si>
  <si>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</si>
  <si>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</si>
  <si>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</si>
  <si>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</si>
  <si>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</si>
  <si>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</si>
  <si>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</si>
  <si>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</si>
  <si>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</si>
  <si>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</si>
  <si>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</si>
  <si>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</si>
  <si>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</si>
  <si>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</si>
  <si>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</si>
  <si>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</si>
  <si>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</si>
  <si>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</si>
  <si>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</si>
  <si>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</si>
  <si>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</si>
  <si>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</si>
  <si>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</si>
  <si>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</si>
  <si>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</si>
  <si>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</si>
  <si>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</si>
  <si>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</si>
  <si>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</si>
  <si>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</si>
  <si>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</si>
  <si>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</si>
  <si>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</si>
  <si>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</si>
  <si>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</si>
  <si>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</si>
  <si>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</si>
  <si>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</si>
  <si>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</si>
  <si>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</si>
  <si>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</si>
  <si>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</si>
  <si>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</si>
  <si>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</si>
  <si>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</si>
  <si>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</si>
  <si>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</si>
  <si>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</si>
  <si>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</si>
  <si>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</si>
  <si>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</si>
  <si>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</si>
  <si>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</si>
  <si>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</si>
  <si>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</si>
  <si>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</si>
  <si>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</si>
  <si>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</si>
  <si>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</si>
  <si>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</si>
  <si>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</si>
  <si>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</si>
  <si>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</si>
  <si>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</si>
  <si>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</si>
  <si>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</si>
  <si>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</si>
  <si>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</si>
  <si>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</si>
  <si>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</si>
  <si>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</si>
  <si>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</si>
  <si>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</si>
  <si>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</si>
  <si>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</si>
  <si>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</si>
  <si>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</si>
  <si>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</si>
  <si>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</si>
  <si>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</si>
  <si>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</si>
  <si>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</si>
  <si>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</si>
  <si>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6/16 8:00-10:00</t>
  </si>
  <si>
    <t>調布市民球場</t>
  </si>
  <si>
    <t>Windows</t>
  </si>
  <si>
    <t>Mariners</t>
  </si>
  <si>
    <t>1 佐々木 幸司</t>
  </si>
  <si>
    <t>7 田川 聖</t>
  </si>
  <si>
    <t>xx 武藤</t>
  </si>
  <si>
    <t>17 鈴木 剛一郎</t>
  </si>
  <si>
    <t>9 柴谷 圭吾</t>
  </si>
  <si>
    <t>23 秋本</t>
  </si>
  <si>
    <t>15 林 御母衣</t>
  </si>
  <si>
    <t>xx 古澤</t>
  </si>
  <si>
    <t>3 矢野 孝幸</t>
  </si>
  <si>
    <t>2 吉田 陽介</t>
  </si>
  <si>
    <t>xx 篠原（秋本）</t>
  </si>
  <si>
    <t>12 三代澤　哲</t>
  </si>
  <si>
    <t>6/16 11:00-13:00</t>
  </si>
  <si>
    <t>世田谷区運動場</t>
  </si>
  <si>
    <t>Mariners</t>
  </si>
  <si>
    <t>BLUE FIN</t>
  </si>
  <si>
    <t>24 前田 正浩</t>
  </si>
  <si>
    <t>6/16 14:00-16:00</t>
  </si>
  <si>
    <t>調布市民球場</t>
  </si>
  <si>
    <t>湘南ブロック</t>
  </si>
  <si>
    <t>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</si>
</sst>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workbookViewId="0" topLeftCell="A1">
      <selection activeCell="P19" sqref="P19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187</v>
      </c>
      <c r="C1" s="77"/>
      <c r="D1" s="77"/>
      <c r="E1" s="78"/>
      <c r="G1" s="1" t="s">
        <v>50</v>
      </c>
      <c r="H1" s="79" t="s">
        <v>188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189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3</v>
      </c>
      <c r="H4" s="32"/>
      <c r="I4" s="32"/>
      <c r="J4" s="32"/>
      <c r="K4" s="5">
        <f>SUM(B4:J4)</f>
        <v>3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190</v>
      </c>
      <c r="B5" s="32">
        <v>0</v>
      </c>
      <c r="C5" s="32">
        <v>0</v>
      </c>
      <c r="D5" s="32">
        <v>1</v>
      </c>
      <c r="E5" s="32">
        <v>0</v>
      </c>
      <c r="F5" s="32">
        <v>0</v>
      </c>
      <c r="G5" s="32">
        <v>0</v>
      </c>
      <c r="H5" s="32"/>
      <c r="I5" s="33"/>
      <c r="J5" s="32"/>
      <c r="K5" s="5">
        <f>SUM(B5:J5)</f>
        <v>1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191</v>
      </c>
      <c r="B12" s="10">
        <f aca="true" t="shared" si="1" ref="B12:B31">C12+K12+L12</f>
        <v>3</v>
      </c>
      <c r="C12" s="34">
        <v>2</v>
      </c>
      <c r="D12" s="34">
        <v>1</v>
      </c>
      <c r="E12" s="34">
        <v>1</v>
      </c>
      <c r="F12" s="34"/>
      <c r="G12" s="34"/>
      <c r="H12" s="34"/>
      <c r="I12" s="34"/>
      <c r="J12" s="34"/>
      <c r="K12" s="34"/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192</v>
      </c>
      <c r="B13" s="11">
        <f t="shared" si="1"/>
        <v>3</v>
      </c>
      <c r="C13" s="38">
        <v>3</v>
      </c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193</v>
      </c>
      <c r="B14" s="12">
        <f t="shared" si="1"/>
        <v>3</v>
      </c>
      <c r="C14" s="42">
        <v>3</v>
      </c>
      <c r="D14" s="42">
        <v>1</v>
      </c>
      <c r="E14" s="42"/>
      <c r="F14" s="42"/>
      <c r="G14" s="42"/>
      <c r="H14" s="42">
        <v>1</v>
      </c>
      <c r="I14" s="42"/>
      <c r="J14" s="42"/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194</v>
      </c>
      <c r="B15" s="11">
        <f t="shared" si="1"/>
        <v>3</v>
      </c>
      <c r="C15" s="38">
        <v>3</v>
      </c>
      <c r="D15" s="38">
        <v>1</v>
      </c>
      <c r="E15" s="38">
        <v>1</v>
      </c>
      <c r="F15" s="38"/>
      <c r="G15" s="38"/>
      <c r="H15" s="38"/>
      <c r="I15" s="38"/>
      <c r="J15" s="38"/>
      <c r="K15" s="38"/>
      <c r="L15" s="38"/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195</v>
      </c>
      <c r="B16" s="12">
        <f t="shared" si="1"/>
        <v>3</v>
      </c>
      <c r="C16" s="42">
        <v>2</v>
      </c>
      <c r="D16" s="42">
        <v>0</v>
      </c>
      <c r="E16" s="42"/>
      <c r="F16" s="42"/>
      <c r="G16" s="42"/>
      <c r="H16" s="42"/>
      <c r="I16" s="42"/>
      <c r="J16" s="42"/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196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197</v>
      </c>
      <c r="B18" s="12">
        <f t="shared" si="1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198</v>
      </c>
      <c r="B19" s="11">
        <f t="shared" si="1"/>
        <v>2</v>
      </c>
      <c r="C19" s="38">
        <v>2</v>
      </c>
      <c r="D19" s="38">
        <v>1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>
        <v>6</v>
      </c>
      <c r="Q19" s="38">
        <v>3</v>
      </c>
      <c r="R19" s="38">
        <v>3</v>
      </c>
      <c r="S19" s="38">
        <v>3</v>
      </c>
      <c r="T19" s="38"/>
      <c r="U19" s="38">
        <v>1</v>
      </c>
      <c r="V19" s="38">
        <v>1</v>
      </c>
      <c r="W19" s="38"/>
      <c r="X19" s="38"/>
      <c r="Y19" s="38">
        <v>5</v>
      </c>
      <c r="Z19" s="39">
        <v>8</v>
      </c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199</v>
      </c>
      <c r="B20" s="12">
        <f t="shared" si="1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200</v>
      </c>
      <c r="B21" s="11">
        <f t="shared" si="1"/>
        <v>1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201</v>
      </c>
      <c r="B22" s="12">
        <f t="shared" si="1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202</v>
      </c>
      <c r="B23" s="11">
        <f t="shared" si="1"/>
        <v>1</v>
      </c>
      <c r="C23" s="38">
        <v>1</v>
      </c>
      <c r="D23" s="38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9">
        <v>1</v>
      </c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27</v>
      </c>
      <c r="C32" s="15">
        <f>SUM(C12:C31)</f>
        <v>25</v>
      </c>
      <c r="D32" s="15">
        <f aca="true" t="shared" si="2" ref="D32:Z32">SUM(D12:D31)</f>
        <v>5</v>
      </c>
      <c r="E32" s="15">
        <f t="shared" si="2"/>
        <v>2</v>
      </c>
      <c r="F32" s="15">
        <f t="shared" si="2"/>
        <v>0</v>
      </c>
      <c r="G32" s="15">
        <f t="shared" si="2"/>
        <v>0</v>
      </c>
      <c r="H32" s="15">
        <f t="shared" si="2"/>
        <v>1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2</v>
      </c>
      <c r="M32" s="15">
        <f t="shared" si="2"/>
        <v>3</v>
      </c>
      <c r="N32" s="16">
        <f t="shared" si="2"/>
        <v>3</v>
      </c>
      <c r="O32" s="19">
        <f t="shared" si="2"/>
        <v>0</v>
      </c>
      <c r="P32" s="17">
        <f t="shared" si="2"/>
        <v>6</v>
      </c>
      <c r="Q32" s="15">
        <f t="shared" si="2"/>
        <v>3</v>
      </c>
      <c r="R32" s="15">
        <f t="shared" si="2"/>
        <v>3</v>
      </c>
      <c r="S32" s="15">
        <f t="shared" si="2"/>
        <v>3</v>
      </c>
      <c r="T32" s="15">
        <f t="shared" si="2"/>
        <v>0</v>
      </c>
      <c r="U32" s="15">
        <f t="shared" si="2"/>
        <v>1</v>
      </c>
      <c r="V32" s="15">
        <f t="shared" si="2"/>
        <v>1</v>
      </c>
      <c r="W32" s="15">
        <f t="shared" si="2"/>
        <v>0</v>
      </c>
      <c r="X32" s="15">
        <f t="shared" si="2"/>
        <v>0</v>
      </c>
      <c r="Y32" s="15">
        <f t="shared" si="2"/>
        <v>5</v>
      </c>
      <c r="Z32" s="16">
        <f t="shared" si="2"/>
        <v>8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 t="s">
        <v>66</v>
      </c>
      <c r="AE119" s="64" t="str">
        <f t="shared" si="6"/>
        <v>xx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/>
      <c r="AC128" s="64">
        <v>156</v>
      </c>
      <c r="AD128" s="64" t="s">
        <v>66</v>
      </c>
      <c r="AE128" s="64" t="str">
        <f t="shared" si="7"/>
        <v>xx </v>
      </c>
    </row>
    <row r="129" spans="28:31" ht="11.25">
      <c r="AB129" s="64"/>
      <c r="AC129" s="64">
        <v>157</v>
      </c>
      <c r="AD129" s="64" t="s">
        <v>66</v>
      </c>
      <c r="AE129" s="64" t="str">
        <f t="shared" si="7"/>
        <v>xx </v>
      </c>
    </row>
    <row r="130" spans="28:31" ht="11.25">
      <c r="AB130" s="64"/>
      <c r="AC130" s="64">
        <v>158</v>
      </c>
      <c r="AD130" s="64" t="s">
        <v>66</v>
      </c>
      <c r="AE130" s="64" t="str">
        <f t="shared" si="7"/>
        <v>xx </v>
      </c>
    </row>
    <row r="131" spans="28:31" ht="11.25">
      <c r="AB131" s="64"/>
      <c r="AC131" s="64">
        <v>159</v>
      </c>
      <c r="AD131" s="64" t="s">
        <v>66</v>
      </c>
      <c r="AE131" s="64" t="str">
        <f t="shared" si="7"/>
        <v>xx 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Z23" sqref="Z2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203</v>
      </c>
      <c r="C1" s="77"/>
      <c r="D1" s="77"/>
      <c r="E1" s="78"/>
      <c r="G1" s="1" t="s">
        <v>50</v>
      </c>
      <c r="H1" s="79" t="s">
        <v>204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205</v>
      </c>
      <c r="B4" s="32">
        <v>0</v>
      </c>
      <c r="C4" s="32">
        <v>2</v>
      </c>
      <c r="D4" s="32">
        <v>3</v>
      </c>
      <c r="E4" s="32">
        <v>0</v>
      </c>
      <c r="F4" s="32">
        <v>4</v>
      </c>
      <c r="G4" s="32">
        <v>4</v>
      </c>
      <c r="H4" s="32">
        <v>0</v>
      </c>
      <c r="I4" s="32"/>
      <c r="J4" s="32"/>
      <c r="K4" s="5">
        <f>SUM(B4:J4)</f>
        <v>13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206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4</v>
      </c>
      <c r="I5" s="32"/>
      <c r="J5" s="32"/>
      <c r="K5" s="5">
        <f>SUM(B5:J5)</f>
        <v>4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198</v>
      </c>
      <c r="B12" s="10">
        <f aca="true" t="shared" si="0" ref="B12:B31">C12+K12+L12</f>
        <v>3</v>
      </c>
      <c r="C12" s="34">
        <v>2</v>
      </c>
      <c r="D12" s="34">
        <v>0</v>
      </c>
      <c r="E12" s="34"/>
      <c r="F12" s="34"/>
      <c r="G12" s="34"/>
      <c r="H12" s="34"/>
      <c r="I12" s="34">
        <v>1</v>
      </c>
      <c r="J12" s="34">
        <v>1</v>
      </c>
      <c r="K12" s="34"/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199</v>
      </c>
      <c r="B13" s="11">
        <f t="shared" si="0"/>
        <v>3</v>
      </c>
      <c r="C13" s="38">
        <v>3</v>
      </c>
      <c r="D13" s="38">
        <v>0</v>
      </c>
      <c r="E13" s="38"/>
      <c r="F13" s="38"/>
      <c r="G13" s="38"/>
      <c r="H13" s="38"/>
      <c r="I13" s="38">
        <v>1</v>
      </c>
      <c r="J13" s="38">
        <v>1</v>
      </c>
      <c r="K13" s="38"/>
      <c r="L13" s="38"/>
      <c r="M13" s="38">
        <v>2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200</v>
      </c>
      <c r="B14" s="12">
        <f t="shared" si="0"/>
        <v>3</v>
      </c>
      <c r="C14" s="42">
        <v>3</v>
      </c>
      <c r="D14" s="42">
        <v>0</v>
      </c>
      <c r="E14" s="42"/>
      <c r="F14" s="42"/>
      <c r="G14" s="42"/>
      <c r="H14" s="42"/>
      <c r="I14" s="42">
        <v>1</v>
      </c>
      <c r="J14" s="42"/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201</v>
      </c>
      <c r="B15" s="11">
        <f t="shared" si="0"/>
        <v>3</v>
      </c>
      <c r="C15" s="38">
        <v>3</v>
      </c>
      <c r="D15" s="38">
        <v>3</v>
      </c>
      <c r="E15" s="38"/>
      <c r="F15" s="38"/>
      <c r="G15" s="38"/>
      <c r="H15" s="38">
        <v>1</v>
      </c>
      <c r="I15" s="38">
        <v>1</v>
      </c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202</v>
      </c>
      <c r="B16" s="12">
        <f t="shared" si="0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>
        <v>1</v>
      </c>
      <c r="K16" s="42"/>
      <c r="L16" s="42"/>
      <c r="M16" s="42">
        <v>1</v>
      </c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191</v>
      </c>
      <c r="B17" s="11">
        <f t="shared" si="0"/>
        <v>2</v>
      </c>
      <c r="C17" s="38">
        <v>2</v>
      </c>
      <c r="D17" s="38">
        <v>0</v>
      </c>
      <c r="E17" s="38"/>
      <c r="F17" s="38"/>
      <c r="G17" s="38"/>
      <c r="H17" s="38"/>
      <c r="I17" s="38">
        <v>2</v>
      </c>
      <c r="J17" s="38">
        <v>2</v>
      </c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193</v>
      </c>
      <c r="B18" s="12">
        <f t="shared" si="0"/>
        <v>3</v>
      </c>
      <c r="C18" s="42">
        <v>3</v>
      </c>
      <c r="D18" s="42">
        <v>2</v>
      </c>
      <c r="E18" s="42"/>
      <c r="F18" s="42"/>
      <c r="G18" s="42"/>
      <c r="H18" s="42">
        <v>1</v>
      </c>
      <c r="I18" s="42">
        <v>1</v>
      </c>
      <c r="J18" s="42">
        <v>1</v>
      </c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194</v>
      </c>
      <c r="B19" s="11">
        <f t="shared" si="0"/>
        <v>3</v>
      </c>
      <c r="C19" s="38">
        <v>2</v>
      </c>
      <c r="D19" s="38">
        <v>0</v>
      </c>
      <c r="E19" s="38"/>
      <c r="F19" s="38"/>
      <c r="G19" s="38"/>
      <c r="H19" s="38"/>
      <c r="I19" s="38">
        <v>1</v>
      </c>
      <c r="J19" s="38">
        <v>1</v>
      </c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195</v>
      </c>
      <c r="B20" s="12">
        <f t="shared" si="0"/>
        <v>3</v>
      </c>
      <c r="C20" s="42">
        <v>3</v>
      </c>
      <c r="D20" s="42">
        <v>1</v>
      </c>
      <c r="E20" s="42"/>
      <c r="F20" s="42"/>
      <c r="G20" s="42"/>
      <c r="H20" s="42">
        <v>1</v>
      </c>
      <c r="I20" s="42">
        <v>1</v>
      </c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196</v>
      </c>
      <c r="B21" s="11">
        <f t="shared" si="0"/>
        <v>3</v>
      </c>
      <c r="C21" s="38">
        <v>2</v>
      </c>
      <c r="D21" s="38">
        <v>2</v>
      </c>
      <c r="E21" s="38">
        <v>2</v>
      </c>
      <c r="F21" s="38"/>
      <c r="G21" s="38"/>
      <c r="H21" s="38">
        <v>1</v>
      </c>
      <c r="I21" s="38">
        <v>2</v>
      </c>
      <c r="J21" s="38">
        <v>2</v>
      </c>
      <c r="K21" s="38"/>
      <c r="L21" s="38">
        <v>1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197</v>
      </c>
      <c r="B22" s="12">
        <f t="shared" si="0"/>
        <v>4</v>
      </c>
      <c r="C22" s="42">
        <v>3</v>
      </c>
      <c r="D22" s="42">
        <v>1</v>
      </c>
      <c r="E22" s="42"/>
      <c r="F22" s="42"/>
      <c r="G22" s="42"/>
      <c r="H22" s="42">
        <v>1</v>
      </c>
      <c r="I22" s="42">
        <v>1</v>
      </c>
      <c r="J22" s="42">
        <v>1</v>
      </c>
      <c r="K22" s="42"/>
      <c r="L22" s="42">
        <v>1</v>
      </c>
      <c r="M22" s="42"/>
      <c r="N22" s="43">
        <v>1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 t="s">
        <v>207</v>
      </c>
      <c r="B23" s="11">
        <f t="shared" si="0"/>
        <v>3</v>
      </c>
      <c r="C23" s="38">
        <v>2</v>
      </c>
      <c r="D23" s="38">
        <v>0</v>
      </c>
      <c r="E23" s="38"/>
      <c r="F23" s="38"/>
      <c r="G23" s="38"/>
      <c r="H23" s="38">
        <v>1</v>
      </c>
      <c r="I23" s="38">
        <v>1</v>
      </c>
      <c r="J23" s="38"/>
      <c r="K23" s="38"/>
      <c r="L23" s="38">
        <v>1</v>
      </c>
      <c r="M23" s="38"/>
      <c r="N23" s="39"/>
      <c r="O23" s="40"/>
      <c r="P23" s="41">
        <v>7</v>
      </c>
      <c r="Q23" s="38">
        <v>4</v>
      </c>
      <c r="R23" s="38">
        <v>4</v>
      </c>
      <c r="S23" s="38">
        <v>5</v>
      </c>
      <c r="T23" s="38">
        <v>1</v>
      </c>
      <c r="U23" s="38"/>
      <c r="V23" s="38">
        <v>1</v>
      </c>
      <c r="W23" s="38"/>
      <c r="X23" s="38"/>
      <c r="Y23" s="38">
        <v>1</v>
      </c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36</v>
      </c>
      <c r="C32" s="15">
        <f>SUM(C12:C31)</f>
        <v>31</v>
      </c>
      <c r="D32" s="15">
        <f aca="true" t="shared" si="1" ref="D32:Z32">SUM(D12:D31)</f>
        <v>9</v>
      </c>
      <c r="E32" s="15">
        <f t="shared" si="1"/>
        <v>2</v>
      </c>
      <c r="F32" s="15">
        <f t="shared" si="1"/>
        <v>0</v>
      </c>
      <c r="G32" s="15">
        <f t="shared" si="1"/>
        <v>0</v>
      </c>
      <c r="H32" s="15">
        <f t="shared" si="1"/>
        <v>6</v>
      </c>
      <c r="I32" s="15">
        <f t="shared" si="1"/>
        <v>13</v>
      </c>
      <c r="J32" s="15">
        <f t="shared" si="1"/>
        <v>10</v>
      </c>
      <c r="K32" s="15">
        <f t="shared" si="1"/>
        <v>0</v>
      </c>
      <c r="L32" s="15">
        <f t="shared" si="1"/>
        <v>5</v>
      </c>
      <c r="M32" s="15">
        <f t="shared" si="1"/>
        <v>4</v>
      </c>
      <c r="N32" s="16">
        <f t="shared" si="1"/>
        <v>1</v>
      </c>
      <c r="O32" s="19">
        <f t="shared" si="1"/>
        <v>0</v>
      </c>
      <c r="P32" s="17">
        <f t="shared" si="1"/>
        <v>7</v>
      </c>
      <c r="Q32" s="15">
        <f t="shared" si="1"/>
        <v>4</v>
      </c>
      <c r="R32" s="15">
        <f t="shared" si="1"/>
        <v>4</v>
      </c>
      <c r="S32" s="15">
        <f t="shared" si="1"/>
        <v>5</v>
      </c>
      <c r="T32" s="15">
        <f t="shared" si="1"/>
        <v>1</v>
      </c>
      <c r="U32" s="15">
        <f t="shared" si="1"/>
        <v>0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1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>
        <f>'１試合目'!AB128</f>
        <v>0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</v>
      </c>
    </row>
    <row r="129" spans="28:31" ht="11.25">
      <c r="AB129" s="67">
        <f>'１試合目'!AB129</f>
        <v>0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</v>
      </c>
    </row>
    <row r="130" spans="28:31" ht="11.25">
      <c r="AB130" s="67">
        <f>'１試合目'!AB130</f>
        <v>0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</v>
      </c>
    </row>
    <row r="131" spans="28:31" ht="11.25">
      <c r="AB131" s="67">
        <f>'１試合目'!AB131</f>
        <v>0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tabSelected="1" workbookViewId="0" topLeftCell="A1">
      <selection activeCell="W17" sqref="W17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 t="s">
        <v>208</v>
      </c>
      <c r="C1" s="77"/>
      <c r="D1" s="77"/>
      <c r="E1" s="78"/>
      <c r="G1" s="1" t="s">
        <v>50</v>
      </c>
      <c r="H1" s="79" t="s">
        <v>209</v>
      </c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 t="s">
        <v>205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1</v>
      </c>
      <c r="I4" s="32"/>
      <c r="J4" s="32"/>
      <c r="K4" s="5">
        <f>SUM(B4:J4)</f>
        <v>1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 t="s">
        <v>210</v>
      </c>
      <c r="B5" s="32">
        <v>2</v>
      </c>
      <c r="C5" s="32">
        <v>1</v>
      </c>
      <c r="D5" s="32">
        <v>1</v>
      </c>
      <c r="E5" s="32">
        <v>1</v>
      </c>
      <c r="F5" s="32">
        <v>3</v>
      </c>
      <c r="G5" s="32">
        <v>1</v>
      </c>
      <c r="H5" s="32" t="s">
        <v>211</v>
      </c>
      <c r="I5" s="32"/>
      <c r="J5" s="32"/>
      <c r="K5" s="5">
        <f>SUM(B5:J5)</f>
        <v>9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 t="s">
        <v>198</v>
      </c>
      <c r="B12" s="10">
        <f aca="true" t="shared" si="0" ref="B12:B32">C12+K12+L12</f>
        <v>3</v>
      </c>
      <c r="C12" s="34">
        <v>3</v>
      </c>
      <c r="D12" s="34">
        <v>3</v>
      </c>
      <c r="E12" s="34">
        <v>2</v>
      </c>
      <c r="F12" s="34"/>
      <c r="G12" s="34"/>
      <c r="H12" s="34"/>
      <c r="I12" s="34"/>
      <c r="J12" s="34">
        <v>1</v>
      </c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 t="s">
        <v>202</v>
      </c>
      <c r="B13" s="11">
        <f t="shared" si="0"/>
        <v>3</v>
      </c>
      <c r="C13" s="38">
        <v>3</v>
      </c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>
        <v>1</v>
      </c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 t="s">
        <v>193</v>
      </c>
      <c r="B14" s="12">
        <f t="shared" si="0"/>
        <v>3</v>
      </c>
      <c r="C14" s="42">
        <v>2</v>
      </c>
      <c r="D14" s="42">
        <v>0</v>
      </c>
      <c r="E14" s="42"/>
      <c r="F14" s="42"/>
      <c r="G14" s="42"/>
      <c r="H14" s="42">
        <v>1</v>
      </c>
      <c r="I14" s="42"/>
      <c r="J14" s="42"/>
      <c r="K14" s="42">
        <v>1</v>
      </c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 t="s">
        <v>194</v>
      </c>
      <c r="B15" s="11">
        <f t="shared" si="0"/>
        <v>3</v>
      </c>
      <c r="C15" s="38">
        <v>3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 t="s">
        <v>195</v>
      </c>
      <c r="B16" s="12">
        <f t="shared" si="0"/>
        <v>2</v>
      </c>
      <c r="C16" s="42">
        <v>2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>
        <v>1</v>
      </c>
      <c r="Q16" s="42">
        <v>1</v>
      </c>
      <c r="R16" s="42">
        <v>1</v>
      </c>
      <c r="S16" s="42">
        <v>2</v>
      </c>
      <c r="T16" s="42"/>
      <c r="U16" s="42"/>
      <c r="V16" s="42"/>
      <c r="W16" s="42"/>
      <c r="X16" s="42"/>
      <c r="Y16" s="42"/>
      <c r="Z16" s="43">
        <v>2</v>
      </c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 t="s">
        <v>191</v>
      </c>
      <c r="B17" s="11">
        <f t="shared" si="0"/>
        <v>2</v>
      </c>
      <c r="C17" s="38">
        <v>1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>
        <v>5</v>
      </c>
      <c r="Q17" s="38">
        <v>8</v>
      </c>
      <c r="R17" s="38">
        <v>6</v>
      </c>
      <c r="S17" s="38">
        <v>8</v>
      </c>
      <c r="T17" s="38"/>
      <c r="U17" s="38">
        <v>1</v>
      </c>
      <c r="V17" s="38"/>
      <c r="W17" s="38"/>
      <c r="X17" s="38"/>
      <c r="Y17" s="38"/>
      <c r="Z17" s="39">
        <v>2</v>
      </c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 t="s">
        <v>199</v>
      </c>
      <c r="B18" s="12">
        <f t="shared" si="0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 t="s">
        <v>196</v>
      </c>
      <c r="B19" s="11">
        <f t="shared" si="0"/>
        <v>2</v>
      </c>
      <c r="C19" s="38">
        <v>2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 t="s">
        <v>197</v>
      </c>
      <c r="B20" s="12">
        <f t="shared" si="0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 t="s">
        <v>201</v>
      </c>
      <c r="B21" s="11">
        <f t="shared" si="0"/>
        <v>2</v>
      </c>
      <c r="C21" s="38">
        <v>2</v>
      </c>
      <c r="D21" s="38">
        <v>1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 t="s">
        <v>207</v>
      </c>
      <c r="B22" s="12">
        <f t="shared" si="0"/>
        <v>2</v>
      </c>
      <c r="C22" s="42">
        <v>2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 t="s">
        <v>200</v>
      </c>
      <c r="B23" s="11">
        <f t="shared" si="0"/>
        <v>2</v>
      </c>
      <c r="C23" s="38">
        <v>2</v>
      </c>
      <c r="D23" s="38">
        <v>1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28</v>
      </c>
      <c r="C32" s="15">
        <f aca="true" t="shared" si="1" ref="C32:Z32">SUM(C12:C31)</f>
        <v>26</v>
      </c>
      <c r="D32" s="15">
        <f t="shared" si="1"/>
        <v>7</v>
      </c>
      <c r="E32" s="15">
        <f t="shared" si="1"/>
        <v>2</v>
      </c>
      <c r="F32" s="15">
        <f t="shared" si="1"/>
        <v>0</v>
      </c>
      <c r="G32" s="15">
        <f t="shared" si="1"/>
        <v>0</v>
      </c>
      <c r="H32" s="15">
        <f t="shared" si="1"/>
        <v>1</v>
      </c>
      <c r="I32" s="15">
        <f t="shared" si="1"/>
        <v>0</v>
      </c>
      <c r="J32" s="15">
        <f t="shared" si="1"/>
        <v>1</v>
      </c>
      <c r="K32" s="15">
        <f t="shared" si="1"/>
        <v>1</v>
      </c>
      <c r="L32" s="15">
        <f t="shared" si="1"/>
        <v>1</v>
      </c>
      <c r="M32" s="15">
        <f t="shared" si="1"/>
        <v>1</v>
      </c>
      <c r="N32" s="16">
        <f t="shared" si="1"/>
        <v>4</v>
      </c>
      <c r="O32" s="19">
        <f t="shared" si="1"/>
        <v>0</v>
      </c>
      <c r="P32" s="17">
        <f t="shared" si="1"/>
        <v>6</v>
      </c>
      <c r="Q32" s="15">
        <f t="shared" si="1"/>
        <v>9</v>
      </c>
      <c r="R32" s="15">
        <f t="shared" si="1"/>
        <v>7</v>
      </c>
      <c r="S32" s="15">
        <f t="shared" si="1"/>
        <v>10</v>
      </c>
      <c r="T32" s="15">
        <f t="shared" si="1"/>
        <v>0</v>
      </c>
      <c r="U32" s="15">
        <f t="shared" si="1"/>
        <v>1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4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>
        <f>'１試合目'!AB128</f>
        <v>0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</v>
      </c>
    </row>
    <row r="129" spans="28:31" ht="11.25">
      <c r="AB129" s="24">
        <f>'１試合目'!AB129</f>
        <v>0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</v>
      </c>
    </row>
    <row r="130" spans="28:31" ht="11.25">
      <c r="AB130" s="24">
        <f>'１試合目'!AB130</f>
        <v>0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</v>
      </c>
    </row>
    <row r="131" spans="28:31" ht="11.25">
      <c r="AB131" s="24">
        <f>'１試合目'!AB131</f>
        <v>0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2007-07-09T14:19:26Z</dcterms:modified>
  <cp:category/>
  <cp:version/>
  <cp:contentType/>
  <cp:contentStatus/>
</cp:coreProperties>
</file>