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15330" windowHeight="505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<sst xmlns="http://schemas.openxmlformats.org/spreadsheetml/2006/main" count="278" uniqueCount="160">
  <si>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</si>
  <si>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</si>
  <si>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</si>
  <si>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</si>
  <si>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</si>
  <si>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</si>
  <si>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</si>
  <si>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</si>
  <si>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</si>
  <si>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</si>
  <si>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</si>
  <si>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</si>
  <si>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</si>
  <si>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</si>
  <si>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</si>
  <si>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</si>
  <si>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</si>
  <si>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</si>
  <si>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</si>
  <si>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</si>
  <si>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</si>
  <si>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</si>
  <si>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</si>
  <si>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</si>
  <si>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</si>
  <si>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</si>
  <si>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</si>
  <si>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</si>
  <si>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</si>
  <si>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</si>
  <si>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</si>
  <si>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</si>
  <si>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</si>
  <si>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</si>
  <si>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</si>
  <si>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</si>
  <si>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</si>
  <si>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</si>
  <si>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</si>
  <si>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</si>
  <si>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</si>
  <si>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</si>
  <si>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</si>
  <si>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</si>
  <si>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</si>
  <si>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</si>
  <si>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</si>
  <si>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</si>
  <si>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</si>
  <si>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</si>
  <si>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</si>
  <si>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</si>
  <si>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</si>
  <si>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</si>
  <si>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</si>
  <si>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</si>
  <si>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</si>
  <si>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</si>
  <si>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</si>
  <si>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</si>
  <si>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</si>
  <si>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</si>
  <si>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</si>
  <si>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</si>
  <si>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</si>
  <si>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</si>
  <si>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</si>
  <si>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</si>
  <si>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</si>
  <si>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</si>
  <si>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</si>
  <si>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</si>
  <si>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</si>
  <si>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</si>
  <si>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</si>
  <si>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</si>
  <si>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</si>
  <si>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</si>
  <si>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</si>
  <si>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</si>
  <si>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</si>
  <si>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</si>
  <si>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</si>
  <si>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</si>
  <si>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</si>
  <si>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</si>
  <si>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</si>
  <si>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</si>
  <si>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</si>
  <si>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</si>
  <si>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</si>
  <si>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</si>
  <si>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</si>
  <si>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</si>
  <si>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</si>
  <si>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</si>
  <si>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</si>
  <si>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</si>
  <si>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</si>
  <si>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</si>
  <si>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</si>
  <si>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</si>
  <si>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</si>
  <si>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</si>
  <si>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</si>
  <si>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</si>
  <si>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</si>
  <si>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</si>
  <si>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</si>
  <si>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</si>
  <si>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</si>
  <si>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</si>
  <si>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</si>
  <si>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</si>
  <si>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</si>
  <si>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</si>
  <si>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</si>
  <si>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</si>
  <si>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</si>
  <si>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渡部</t>
  </si>
  <si>
    <t>勝川</t>
  </si>
  <si>
    <t>松澤</t>
  </si>
  <si>
    <t>見原</t>
  </si>
  <si>
    <t>田村</t>
  </si>
  <si>
    <t>西田</t>
  </si>
  <si>
    <t>藤井</t>
  </si>
  <si>
    <t>寺嶋</t>
  </si>
  <si>
    <t>鈴木（啓）</t>
  </si>
  <si>
    <t>鈴木</t>
  </si>
  <si>
    <t>手塚</t>
  </si>
  <si>
    <t>助っ人１３</t>
  </si>
  <si>
    <t>助っ人１４</t>
  </si>
  <si>
    <t>助っ人１５</t>
  </si>
  <si>
    <t>助っ人１６</t>
  </si>
  <si>
    <t>助っ人１７</t>
  </si>
  <si>
    <t>助っ人１８</t>
  </si>
  <si>
    <t>助っ人１９</t>
  </si>
  <si>
    <t>助っ人２０</t>
  </si>
  <si>
    <t>宇野沢</t>
  </si>
  <si>
    <t>佐川</t>
  </si>
  <si>
    <t>調布市民</t>
  </si>
  <si>
    <t>調布マリナーズ</t>
  </si>
  <si>
    <t>OWLS</t>
  </si>
  <si>
    <t>X</t>
  </si>
  <si>
    <t>xx 織戸 周一郎</t>
  </si>
  <si>
    <t>7 田川 聖</t>
  </si>
  <si>
    <t>1 佐々木 幸司</t>
  </si>
  <si>
    <t>9 柴谷 圭吾</t>
  </si>
  <si>
    <t>30 藤原 高峰</t>
  </si>
  <si>
    <t>xx 手塚</t>
  </si>
  <si>
    <t>12 三代澤　哲</t>
  </si>
  <si>
    <t>17 しおり</t>
  </si>
  <si>
    <t>助っ人12は小野さんです（手塚さんのご紹介で参加されたみたいです）
盗塁失敗が３連。でもしおりちゃんが初長打でした、田川投手は好投をみせたものの、相手の長打にミヨ澤選手のエラーで勝ち投手にはなれませんでした。</t>
  </si>
  <si>
    <t>すごく若いチーム（１０代）でしたが、すごく態度が悪く、ちょっとむかついた試合でした。</t>
  </si>
  <si>
    <t>2 吉田 陽介</t>
  </si>
  <si>
    <t>77 杉浦 裕美</t>
  </si>
  <si>
    <t>u</t>
  </si>
  <si>
    <t>小野</t>
  </si>
  <si>
    <t>xx 小野</t>
  </si>
  <si>
    <t>???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</si>
</sst>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8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38626.5</v>
      </c>
      <c r="C1" s="68"/>
      <c r="D1" s="68"/>
      <c r="E1" s="69"/>
      <c r="G1" s="1" t="s">
        <v>50</v>
      </c>
      <c r="H1" s="70" t="s">
        <v>140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152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141</v>
      </c>
      <c r="B4" s="32">
        <v>1</v>
      </c>
      <c r="C4" s="32">
        <v>0</v>
      </c>
      <c r="D4" s="32">
        <v>0</v>
      </c>
      <c r="E4" s="32">
        <v>0</v>
      </c>
      <c r="F4" s="32">
        <v>1</v>
      </c>
      <c r="G4" s="32">
        <v>1</v>
      </c>
      <c r="H4" s="32">
        <v>0</v>
      </c>
      <c r="I4" s="32">
        <v>0</v>
      </c>
      <c r="J4" s="32">
        <v>0</v>
      </c>
      <c r="K4" s="5">
        <f>SUM(B4:J4)</f>
        <v>3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142</v>
      </c>
      <c r="B5" s="32">
        <v>2</v>
      </c>
      <c r="C5" s="32">
        <v>0</v>
      </c>
      <c r="D5" s="32">
        <v>1</v>
      </c>
      <c r="E5" s="32">
        <v>1</v>
      </c>
      <c r="F5" s="32">
        <v>3</v>
      </c>
      <c r="G5" s="32">
        <v>0</v>
      </c>
      <c r="H5" s="32">
        <v>0</v>
      </c>
      <c r="I5" s="33">
        <v>0</v>
      </c>
      <c r="J5" s="32" t="s">
        <v>143</v>
      </c>
      <c r="K5" s="5">
        <f>SUM(B5:J5)</f>
        <v>7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5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144</v>
      </c>
      <c r="B12" s="10">
        <f aca="true" t="shared" si="1" ref="B12:B31">C12+K12+L12</f>
        <v>4</v>
      </c>
      <c r="C12" s="34">
        <v>3</v>
      </c>
      <c r="D12" s="34">
        <v>1</v>
      </c>
      <c r="E12" s="34">
        <v>1</v>
      </c>
      <c r="F12" s="34"/>
      <c r="G12" s="34"/>
      <c r="H12" s="34"/>
      <c r="I12" s="34">
        <v>1</v>
      </c>
      <c r="J12" s="34">
        <v>1</v>
      </c>
      <c r="K12" s="34"/>
      <c r="L12" s="34">
        <v>1</v>
      </c>
      <c r="M12" s="34">
        <v>1</v>
      </c>
      <c r="N12" s="35"/>
      <c r="O12" s="36"/>
      <c r="P12" s="37">
        <v>2</v>
      </c>
      <c r="Q12" s="34">
        <v>0</v>
      </c>
      <c r="R12" s="34">
        <v>0</v>
      </c>
      <c r="S12" s="34">
        <v>1</v>
      </c>
      <c r="T12" s="34"/>
      <c r="U12" s="34"/>
      <c r="V12" s="34"/>
      <c r="W12" s="34"/>
      <c r="X12" s="34"/>
      <c r="Y12" s="34">
        <v>2</v>
      </c>
      <c r="Z12" s="35">
        <v>1</v>
      </c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145</v>
      </c>
      <c r="B13" s="11">
        <f t="shared" si="1"/>
        <v>4</v>
      </c>
      <c r="C13" s="38">
        <v>4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/>
      <c r="O13" s="40"/>
      <c r="P13" s="41">
        <v>6</v>
      </c>
      <c r="Q13" s="38">
        <v>6</v>
      </c>
      <c r="R13" s="38">
        <v>4</v>
      </c>
      <c r="S13" s="38">
        <v>8</v>
      </c>
      <c r="T13" s="38"/>
      <c r="U13" s="38">
        <v>1</v>
      </c>
      <c r="V13" s="38"/>
      <c r="W13" s="38"/>
      <c r="X13" s="38"/>
      <c r="Y13" s="38">
        <v>1</v>
      </c>
      <c r="Z13" s="39">
        <v>1</v>
      </c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146</v>
      </c>
      <c r="B14" s="12">
        <f t="shared" si="1"/>
        <v>4</v>
      </c>
      <c r="C14" s="42">
        <v>4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147</v>
      </c>
      <c r="B15" s="11">
        <f t="shared" si="1"/>
        <v>4</v>
      </c>
      <c r="C15" s="38">
        <v>4</v>
      </c>
      <c r="D15" s="38">
        <v>1</v>
      </c>
      <c r="E15" s="38">
        <v>1</v>
      </c>
      <c r="F15" s="38"/>
      <c r="G15" s="38"/>
      <c r="H15" s="38">
        <v>1</v>
      </c>
      <c r="I15" s="38">
        <v>1</v>
      </c>
      <c r="J15" s="38"/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148</v>
      </c>
      <c r="B16" s="12">
        <f t="shared" si="1"/>
        <v>4</v>
      </c>
      <c r="C16" s="42">
        <v>4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149</v>
      </c>
      <c r="B17" s="11">
        <f t="shared" si="1"/>
        <v>4</v>
      </c>
      <c r="C17" s="38">
        <v>3</v>
      </c>
      <c r="D17" s="38">
        <v>1</v>
      </c>
      <c r="E17" s="38">
        <v>1</v>
      </c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158</v>
      </c>
      <c r="B18" s="12">
        <f t="shared" si="1"/>
        <v>4</v>
      </c>
      <c r="C18" s="42">
        <v>4</v>
      </c>
      <c r="D18" s="42">
        <v>1</v>
      </c>
      <c r="E18" s="42"/>
      <c r="F18" s="42"/>
      <c r="G18" s="42"/>
      <c r="H18" s="42">
        <v>1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150</v>
      </c>
      <c r="B19" s="11">
        <f t="shared" si="1"/>
        <v>4</v>
      </c>
      <c r="C19" s="38">
        <v>4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151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33</v>
      </c>
      <c r="D32" s="15">
        <f aca="true" t="shared" si="2" ref="D32:Z32">SUM(D12:D31)</f>
        <v>8</v>
      </c>
      <c r="E32" s="15">
        <f t="shared" si="2"/>
        <v>3</v>
      </c>
      <c r="F32" s="15">
        <f t="shared" si="2"/>
        <v>0</v>
      </c>
      <c r="G32" s="15">
        <f t="shared" si="2"/>
        <v>0</v>
      </c>
      <c r="H32" s="15">
        <f t="shared" si="2"/>
        <v>2</v>
      </c>
      <c r="I32" s="15">
        <f t="shared" si="2"/>
        <v>3</v>
      </c>
      <c r="J32" s="15">
        <f t="shared" si="2"/>
        <v>1</v>
      </c>
      <c r="K32" s="15">
        <f t="shared" si="2"/>
        <v>0</v>
      </c>
      <c r="L32" s="15">
        <f t="shared" si="2"/>
        <v>2</v>
      </c>
      <c r="M32" s="15">
        <f t="shared" si="2"/>
        <v>4</v>
      </c>
      <c r="N32" s="16">
        <f t="shared" si="2"/>
        <v>2</v>
      </c>
      <c r="O32" s="19">
        <f t="shared" si="2"/>
        <v>0</v>
      </c>
      <c r="P32" s="17">
        <f t="shared" si="2"/>
        <v>8</v>
      </c>
      <c r="Q32" s="15">
        <f t="shared" si="2"/>
        <v>6</v>
      </c>
      <c r="R32" s="15">
        <f t="shared" si="2"/>
        <v>4</v>
      </c>
      <c r="S32" s="15">
        <f t="shared" si="2"/>
        <v>9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2</v>
      </c>
      <c r="AB32" s="56" t="s">
        <v>68</v>
      </c>
      <c r="AC32" s="57">
        <v>60</v>
      </c>
      <c r="AD32" s="58" t="s">
        <v>53</v>
      </c>
      <c r="AE32" s="27" t="str">
        <f t="shared" si="0"/>
        <v>xx 島田</v>
      </c>
    </row>
    <row r="33" spans="28:31" ht="11.25">
      <c r="AB33" s="28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28" t="s">
        <v>113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28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28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28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28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108</v>
      </c>
      <c r="AC50" s="25">
        <v>79</v>
      </c>
      <c r="AD50" s="53" t="s">
        <v>87</v>
      </c>
      <c r="AE50" s="27" t="str">
        <f t="shared" si="3"/>
        <v>xx 内田</v>
      </c>
    </row>
    <row r="51" spans="28:31" ht="11.25">
      <c r="AB51" s="28" t="s">
        <v>109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110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112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111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114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115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116</v>
      </c>
      <c r="AC57" s="25">
        <v>86</v>
      </c>
      <c r="AD57" s="53">
        <v>17</v>
      </c>
      <c r="AE57" s="27" t="str">
        <f t="shared" si="3"/>
        <v>17 しおり</v>
      </c>
    </row>
    <row r="58" spans="28:31" ht="11.25">
      <c r="AB58" s="28" t="s">
        <v>117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118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54" t="s">
        <v>119</v>
      </c>
      <c r="AC60" s="26">
        <v>89</v>
      </c>
      <c r="AD60" s="55" t="s">
        <v>53</v>
      </c>
      <c r="AE60" s="27" t="str">
        <f t="shared" si="3"/>
        <v>xx 渡部</v>
      </c>
    </row>
    <row r="61" spans="28:31" s="3" customFormat="1" ht="11.25">
      <c r="AB61" s="54" t="s">
        <v>120</v>
      </c>
      <c r="AC61" s="26">
        <v>90</v>
      </c>
      <c r="AD61" s="55" t="s">
        <v>53</v>
      </c>
      <c r="AE61" s="27" t="str">
        <f>AD61&amp;" "&amp;AB61</f>
        <v>xx 勝川</v>
      </c>
    </row>
    <row r="62" spans="28:31" ht="11.25">
      <c r="AB62" s="54" t="s">
        <v>121</v>
      </c>
      <c r="AC62" s="26">
        <v>91</v>
      </c>
      <c r="AD62" s="55" t="s">
        <v>53</v>
      </c>
      <c r="AE62" s="27" t="str">
        <f>AD62&amp;" "&amp;AB62</f>
        <v>xx 松澤</v>
      </c>
    </row>
    <row r="63" spans="28:31" ht="11.25">
      <c r="AB63" s="54" t="s">
        <v>122</v>
      </c>
      <c r="AC63" s="26">
        <v>92</v>
      </c>
      <c r="AD63" s="55" t="s">
        <v>53</v>
      </c>
      <c r="AE63" s="27" t="str">
        <f>AD63&amp;" "&amp;AB63</f>
        <v>xx 見原</v>
      </c>
    </row>
    <row r="64" spans="28:31" ht="11.25">
      <c r="AB64" s="54" t="s">
        <v>123</v>
      </c>
      <c r="AC64" s="26">
        <v>93</v>
      </c>
      <c r="AD64" s="55" t="s">
        <v>53</v>
      </c>
      <c r="AE64" s="27" t="str">
        <f>AD64&amp;" "&amp;AB64</f>
        <v>xx 田村</v>
      </c>
    </row>
    <row r="65" spans="28:31" ht="11.25">
      <c r="AB65" s="54" t="s">
        <v>124</v>
      </c>
      <c r="AC65" s="26">
        <v>94</v>
      </c>
      <c r="AD65" s="55" t="s">
        <v>53</v>
      </c>
      <c r="AE65" s="27" t="str">
        <f>AD65&amp;" "&amp;AB65</f>
        <v>xx 西田</v>
      </c>
    </row>
    <row r="66" spans="28:31" ht="11.25">
      <c r="AB66" s="54" t="s">
        <v>125</v>
      </c>
      <c r="AC66" s="26">
        <v>95</v>
      </c>
      <c r="AD66" s="55" t="s">
        <v>53</v>
      </c>
      <c r="AE66" s="27" t="str">
        <f aca="true" t="shared" si="4" ref="AE66:AE71">AD66&amp;" "&amp;AB66</f>
        <v>xx 藤井</v>
      </c>
    </row>
    <row r="67" spans="28:31" ht="11.25">
      <c r="AB67" s="54" t="s">
        <v>126</v>
      </c>
      <c r="AC67" s="26">
        <v>96</v>
      </c>
      <c r="AD67" s="55" t="s">
        <v>53</v>
      </c>
      <c r="AE67" s="27" t="str">
        <f t="shared" si="4"/>
        <v>xx 寺嶋</v>
      </c>
    </row>
    <row r="68" spans="28:31" ht="11.25">
      <c r="AB68" s="54" t="s">
        <v>127</v>
      </c>
      <c r="AC68" s="26">
        <v>97</v>
      </c>
      <c r="AD68" s="55" t="s">
        <v>53</v>
      </c>
      <c r="AE68" s="27" t="str">
        <f t="shared" si="4"/>
        <v>xx 鈴木（啓）</v>
      </c>
    </row>
    <row r="69" spans="28:31" ht="11.25">
      <c r="AB69" s="54" t="s">
        <v>128</v>
      </c>
      <c r="AC69" s="26">
        <v>98</v>
      </c>
      <c r="AD69" s="55" t="s">
        <v>53</v>
      </c>
      <c r="AE69" s="27" t="str">
        <f t="shared" si="4"/>
        <v>xx 鈴木</v>
      </c>
    </row>
    <row r="70" spans="28:31" ht="11.25">
      <c r="AB70" s="54" t="s">
        <v>129</v>
      </c>
      <c r="AC70" s="26">
        <v>99</v>
      </c>
      <c r="AD70" s="55" t="s">
        <v>53</v>
      </c>
      <c r="AE70" s="27" t="str">
        <f t="shared" si="4"/>
        <v>xx 手塚</v>
      </c>
    </row>
    <row r="71" spans="28:31" ht="11.25">
      <c r="AB71" s="54" t="s">
        <v>138</v>
      </c>
      <c r="AC71" s="26">
        <v>100</v>
      </c>
      <c r="AD71" s="55" t="s">
        <v>53</v>
      </c>
      <c r="AE71" s="27" t="str">
        <f t="shared" si="4"/>
        <v>xx 宇野沢</v>
      </c>
    </row>
    <row r="72" spans="28:31" ht="11.25">
      <c r="AB72" s="54" t="s">
        <v>139</v>
      </c>
      <c r="AC72" s="26">
        <v>101</v>
      </c>
      <c r="AD72" s="55" t="s">
        <v>53</v>
      </c>
      <c r="AE72" s="27" t="str">
        <f aca="true" t="shared" si="5" ref="AE72:AE81">AD72&amp;" "&amp;AB72</f>
        <v>xx 佐川</v>
      </c>
    </row>
    <row r="73" spans="28:31" ht="11.25">
      <c r="AB73" s="54" t="s">
        <v>157</v>
      </c>
      <c r="AC73" s="26">
        <v>102</v>
      </c>
      <c r="AD73" s="55" t="s">
        <v>53</v>
      </c>
      <c r="AE73" s="27" t="str">
        <f t="shared" si="5"/>
        <v>xx 小野</v>
      </c>
    </row>
    <row r="74" spans="28:31" ht="11.25">
      <c r="AB74" s="54" t="s">
        <v>130</v>
      </c>
      <c r="AC74" s="26">
        <v>103</v>
      </c>
      <c r="AD74" s="55" t="s">
        <v>53</v>
      </c>
      <c r="AE74" s="27" t="str">
        <f t="shared" si="5"/>
        <v>xx 助っ人１３</v>
      </c>
    </row>
    <row r="75" spans="28:31" ht="11.25">
      <c r="AB75" s="54" t="s">
        <v>131</v>
      </c>
      <c r="AC75" s="26">
        <v>104</v>
      </c>
      <c r="AD75" s="55" t="s">
        <v>53</v>
      </c>
      <c r="AE75" s="27" t="str">
        <f t="shared" si="5"/>
        <v>xx 助っ人１４</v>
      </c>
    </row>
    <row r="76" spans="28:31" ht="11.25">
      <c r="AB76" s="54" t="s">
        <v>132</v>
      </c>
      <c r="AC76" s="26">
        <v>105</v>
      </c>
      <c r="AD76" s="55" t="s">
        <v>53</v>
      </c>
      <c r="AE76" s="27" t="str">
        <f t="shared" si="5"/>
        <v>xx 助っ人１５</v>
      </c>
    </row>
    <row r="77" spans="28:31" ht="11.25">
      <c r="AB77" s="54" t="s">
        <v>133</v>
      </c>
      <c r="AC77" s="26">
        <v>106</v>
      </c>
      <c r="AD77" s="55" t="s">
        <v>53</v>
      </c>
      <c r="AE77" s="27" t="str">
        <f t="shared" si="5"/>
        <v>xx 助っ人１６</v>
      </c>
    </row>
    <row r="78" spans="28:31" ht="11.25">
      <c r="AB78" s="54" t="s">
        <v>134</v>
      </c>
      <c r="AC78" s="26">
        <v>107</v>
      </c>
      <c r="AD78" s="55" t="s">
        <v>53</v>
      </c>
      <c r="AE78" s="27" t="str">
        <f t="shared" si="5"/>
        <v>xx 助っ人１７</v>
      </c>
    </row>
    <row r="79" spans="28:31" ht="11.25">
      <c r="AB79" s="54" t="s">
        <v>135</v>
      </c>
      <c r="AC79" s="26">
        <v>108</v>
      </c>
      <c r="AD79" s="55" t="s">
        <v>53</v>
      </c>
      <c r="AE79" s="27" t="str">
        <f t="shared" si="5"/>
        <v>xx 助っ人１８</v>
      </c>
    </row>
    <row r="80" spans="28:31" ht="11.25">
      <c r="AB80" s="54" t="s">
        <v>136</v>
      </c>
      <c r="AC80" s="26">
        <v>109</v>
      </c>
      <c r="AD80" s="55" t="s">
        <v>53</v>
      </c>
      <c r="AE80" s="27" t="str">
        <f t="shared" si="5"/>
        <v>xx 助っ人１９</v>
      </c>
    </row>
    <row r="81" spans="28:31" ht="11.25">
      <c r="AB81" s="54" t="s">
        <v>137</v>
      </c>
      <c r="AC81" s="26">
        <v>110</v>
      </c>
      <c r="AD81" s="55" t="s">
        <v>53</v>
      </c>
      <c r="AE81" s="27" t="str">
        <f t="shared" si="5"/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81"/>
  <sheetViews>
    <sheetView showGridLines="0" showRowColHeaders="0" tabSelected="1" workbookViewId="0" topLeftCell="A1">
      <selection activeCell="A5" sqref="A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38626.583333333336</v>
      </c>
      <c r="C1" s="68"/>
      <c r="D1" s="68"/>
      <c r="E1" s="69"/>
      <c r="G1" s="1" t="s">
        <v>50</v>
      </c>
      <c r="H1" s="70" t="s">
        <v>140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153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159</v>
      </c>
      <c r="B4" s="32">
        <v>2</v>
      </c>
      <c r="C4" s="32">
        <v>1</v>
      </c>
      <c r="D4" s="32">
        <v>1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4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141</v>
      </c>
      <c r="B5" s="32">
        <v>0</v>
      </c>
      <c r="C5" s="32">
        <v>1</v>
      </c>
      <c r="D5" s="32">
        <v>0</v>
      </c>
      <c r="E5" s="32">
        <v>0</v>
      </c>
      <c r="F5" s="32">
        <v>3</v>
      </c>
      <c r="G5" s="32">
        <v>3</v>
      </c>
      <c r="H5" s="32" t="s">
        <v>143</v>
      </c>
      <c r="I5" s="32"/>
      <c r="J5" s="32"/>
      <c r="K5" s="5">
        <f>SUM(B5:J5)</f>
        <v>7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154</v>
      </c>
      <c r="B12" s="10">
        <f aca="true" t="shared" si="0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151</v>
      </c>
      <c r="B13" s="11">
        <f t="shared" si="0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144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>
        <v>1</v>
      </c>
      <c r="M14" s="42"/>
      <c r="N14" s="43"/>
      <c r="O14" s="44"/>
      <c r="P14" s="45">
        <v>2</v>
      </c>
      <c r="Q14" s="42">
        <v>0</v>
      </c>
      <c r="R14" s="42">
        <v>0</v>
      </c>
      <c r="S14" s="42">
        <v>0</v>
      </c>
      <c r="T14" s="42"/>
      <c r="U14" s="42"/>
      <c r="V14" s="42"/>
      <c r="W14" s="42"/>
      <c r="X14" s="42">
        <v>1</v>
      </c>
      <c r="Y14" s="42">
        <v>2</v>
      </c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145</v>
      </c>
      <c r="B15" s="11">
        <f t="shared" si="0"/>
        <v>3</v>
      </c>
      <c r="C15" s="38">
        <v>3</v>
      </c>
      <c r="D15" s="38">
        <v>2</v>
      </c>
      <c r="E15" s="38"/>
      <c r="F15" s="38"/>
      <c r="G15" s="38"/>
      <c r="H15" s="38"/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146</v>
      </c>
      <c r="B16" s="12">
        <f t="shared" si="0"/>
        <v>3</v>
      </c>
      <c r="C16" s="42">
        <v>1</v>
      </c>
      <c r="D16" s="42">
        <v>0</v>
      </c>
      <c r="E16" s="42"/>
      <c r="F16" s="42"/>
      <c r="G16" s="42"/>
      <c r="H16" s="42"/>
      <c r="I16" s="42">
        <v>2</v>
      </c>
      <c r="J16" s="42"/>
      <c r="K16" s="42"/>
      <c r="L16" s="42">
        <v>2</v>
      </c>
      <c r="M16" s="42">
        <v>1</v>
      </c>
      <c r="N16" s="43"/>
      <c r="O16" s="44"/>
      <c r="P16" s="45">
        <v>3</v>
      </c>
      <c r="Q16" s="42">
        <v>4</v>
      </c>
      <c r="R16" s="42">
        <v>1</v>
      </c>
      <c r="S16" s="42">
        <v>0</v>
      </c>
      <c r="T16" s="42">
        <v>1</v>
      </c>
      <c r="U16" s="42"/>
      <c r="V16" s="42"/>
      <c r="W16" s="42"/>
      <c r="X16" s="42"/>
      <c r="Y16" s="42">
        <v>1</v>
      </c>
      <c r="Z16" s="43">
        <v>6</v>
      </c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147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>
        <v>2</v>
      </c>
      <c r="I17" s="38">
        <v>2</v>
      </c>
      <c r="J17" s="38">
        <v>1</v>
      </c>
      <c r="K17" s="38">
        <v>1</v>
      </c>
      <c r="L17" s="38"/>
      <c r="M17" s="38"/>
      <c r="N17" s="39"/>
      <c r="O17" s="40"/>
      <c r="P17" s="41">
        <v>1</v>
      </c>
      <c r="Q17" s="38">
        <v>0</v>
      </c>
      <c r="R17" s="38">
        <v>0</v>
      </c>
      <c r="S17" s="38">
        <v>0</v>
      </c>
      <c r="T17" s="38"/>
      <c r="U17" s="38"/>
      <c r="V17" s="38"/>
      <c r="W17" s="38"/>
      <c r="X17" s="38"/>
      <c r="Y17" s="38">
        <v>1</v>
      </c>
      <c r="Z17" s="39">
        <v>1</v>
      </c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148</v>
      </c>
      <c r="B18" s="12">
        <f t="shared" si="0"/>
        <v>3</v>
      </c>
      <c r="C18" s="42">
        <v>3</v>
      </c>
      <c r="D18" s="42">
        <v>1</v>
      </c>
      <c r="E18" s="42"/>
      <c r="F18" s="42"/>
      <c r="G18" s="42"/>
      <c r="H18" s="42">
        <v>1</v>
      </c>
      <c r="I18" s="42">
        <v>1</v>
      </c>
      <c r="J18" s="42">
        <v>2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149</v>
      </c>
      <c r="B19" s="11">
        <f t="shared" si="0"/>
        <v>2</v>
      </c>
      <c r="C19" s="38">
        <v>1</v>
      </c>
      <c r="D19" s="38">
        <v>0</v>
      </c>
      <c r="E19" s="38"/>
      <c r="F19" s="38"/>
      <c r="G19" s="38"/>
      <c r="H19" s="38"/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150</v>
      </c>
      <c r="B20" s="12">
        <f t="shared" si="0"/>
        <v>2</v>
      </c>
      <c r="C20" s="42">
        <v>2</v>
      </c>
      <c r="D20" s="42">
        <v>0</v>
      </c>
      <c r="E20" s="42"/>
      <c r="F20" s="42"/>
      <c r="G20" s="42"/>
      <c r="H20" s="42">
        <v>1</v>
      </c>
      <c r="I20" s="42"/>
      <c r="J20" s="42"/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155</v>
      </c>
      <c r="B21" s="11">
        <f t="shared" si="0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 t="s">
        <v>156</v>
      </c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22</v>
      </c>
      <c r="D32" s="15">
        <f aca="true" t="shared" si="1" ref="D32:Z32">SUM(D12:D31)</f>
        <v>3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7</v>
      </c>
      <c r="J32" s="15">
        <f t="shared" si="1"/>
        <v>4</v>
      </c>
      <c r="K32" s="15">
        <f t="shared" si="1"/>
        <v>1</v>
      </c>
      <c r="L32" s="15">
        <f t="shared" si="1"/>
        <v>4</v>
      </c>
      <c r="M32" s="15">
        <f t="shared" si="1"/>
        <v>3</v>
      </c>
      <c r="N32" s="16">
        <f t="shared" si="1"/>
        <v>0</v>
      </c>
      <c r="O32" s="19">
        <f t="shared" si="1"/>
        <v>0</v>
      </c>
      <c r="P32" s="17">
        <f t="shared" si="1"/>
        <v>6</v>
      </c>
      <c r="Q32" s="15">
        <f t="shared" si="1"/>
        <v>4</v>
      </c>
      <c r="R32" s="15">
        <f t="shared" si="1"/>
        <v>1</v>
      </c>
      <c r="S32" s="15">
        <f t="shared" si="1"/>
        <v>0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4</v>
      </c>
      <c r="Z32" s="16">
        <f t="shared" si="1"/>
        <v>7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  <row r="72" spans="28:31" ht="11.25">
      <c r="AB72" s="21" t="str">
        <f>'１試合目'!AB72</f>
        <v>佐川</v>
      </c>
      <c r="AC72" s="23">
        <f>'１試合目'!AC72</f>
        <v>101</v>
      </c>
      <c r="AD72" s="52" t="str">
        <f>'１試合目'!AD72</f>
        <v>xx</v>
      </c>
      <c r="AE72" s="21" t="str">
        <f>'１試合目'!AE72</f>
        <v>xx 佐川</v>
      </c>
    </row>
    <row r="73" spans="28:31" ht="11.25">
      <c r="AB73" s="21" t="str">
        <f>'１試合目'!AB73</f>
        <v>小野</v>
      </c>
      <c r="AC73" s="23">
        <f>'１試合目'!AC73</f>
        <v>102</v>
      </c>
      <c r="AD73" s="52" t="str">
        <f>'１試合目'!AD73</f>
        <v>xx</v>
      </c>
      <c r="AE73" s="21" t="str">
        <f>'１試合目'!AE73</f>
        <v>xx 小野</v>
      </c>
    </row>
    <row r="74" spans="28:31" ht="11.25">
      <c r="AB74" s="21" t="str">
        <f>'１試合目'!AB74</f>
        <v>助っ人１３</v>
      </c>
      <c r="AC74" s="23">
        <f>'１試合目'!AC74</f>
        <v>103</v>
      </c>
      <c r="AD74" s="52" t="str">
        <f>'１試合目'!AD74</f>
        <v>xx</v>
      </c>
      <c r="AE74" s="21" t="str">
        <f>'１試合目'!AE74</f>
        <v>xx 助っ人１３</v>
      </c>
    </row>
    <row r="75" spans="28:31" ht="11.25">
      <c r="AB75" s="21" t="str">
        <f>'１試合目'!AB75</f>
        <v>助っ人１４</v>
      </c>
      <c r="AC75" s="23">
        <f>'１試合目'!AC75</f>
        <v>104</v>
      </c>
      <c r="AD75" s="52" t="str">
        <f>'１試合目'!AD75</f>
        <v>xx</v>
      </c>
      <c r="AE75" s="21" t="str">
        <f>'１試合目'!AE75</f>
        <v>xx 助っ人１４</v>
      </c>
    </row>
    <row r="76" spans="28:31" ht="11.25">
      <c r="AB76" s="21" t="str">
        <f>'１試合目'!AB76</f>
        <v>助っ人１５</v>
      </c>
      <c r="AC76" s="23">
        <f>'１試合目'!AC76</f>
        <v>105</v>
      </c>
      <c r="AD76" s="52" t="str">
        <f>'１試合目'!AD76</f>
        <v>xx</v>
      </c>
      <c r="AE76" s="21" t="str">
        <f>'１試合目'!AE76</f>
        <v>xx 助っ人１５</v>
      </c>
    </row>
    <row r="77" spans="28:31" ht="11.25">
      <c r="AB77" s="21" t="str">
        <f>'１試合目'!AB77</f>
        <v>助っ人１６</v>
      </c>
      <c r="AC77" s="23">
        <f>'１試合目'!AC77</f>
        <v>106</v>
      </c>
      <c r="AD77" s="52" t="str">
        <f>'１試合目'!AD77</f>
        <v>xx</v>
      </c>
      <c r="AE77" s="21" t="str">
        <f>'１試合目'!AE77</f>
        <v>xx 助っ人１６</v>
      </c>
    </row>
    <row r="78" spans="28:31" ht="11.25">
      <c r="AB78" s="21" t="str">
        <f>'１試合目'!AB78</f>
        <v>助っ人１７</v>
      </c>
      <c r="AC78" s="23">
        <f>'１試合目'!AC78</f>
        <v>107</v>
      </c>
      <c r="AD78" s="52" t="str">
        <f>'１試合目'!AD78</f>
        <v>xx</v>
      </c>
      <c r="AE78" s="21" t="str">
        <f>'１試合目'!AE78</f>
        <v>xx 助っ人１７</v>
      </c>
    </row>
    <row r="79" spans="28:31" ht="11.25">
      <c r="AB79" s="21" t="str">
        <f>'１試合目'!AB79</f>
        <v>助っ人１８</v>
      </c>
      <c r="AC79" s="23">
        <f>'１試合目'!AC79</f>
        <v>108</v>
      </c>
      <c r="AD79" s="52" t="str">
        <f>'１試合目'!AD79</f>
        <v>xx</v>
      </c>
      <c r="AE79" s="21" t="str">
        <f>'１試合目'!AE79</f>
        <v>xx 助っ人１８</v>
      </c>
    </row>
    <row r="80" spans="28:31" ht="11.25">
      <c r="AB80" s="21" t="str">
        <f>'１試合目'!AB80</f>
        <v>助っ人１９</v>
      </c>
      <c r="AC80" s="23">
        <f>'１試合目'!AC80</f>
        <v>109</v>
      </c>
      <c r="AD80" s="52" t="str">
        <f>'１試合目'!AD80</f>
        <v>xx</v>
      </c>
      <c r="AE80" s="21" t="str">
        <f>'１試合目'!AE80</f>
        <v>xx 助っ人１９</v>
      </c>
    </row>
    <row r="81" spans="28:31" ht="11.25">
      <c r="AB81" s="21" t="str">
        <f>'１試合目'!AB81</f>
        <v>助っ人２０</v>
      </c>
      <c r="AC81" s="23">
        <f>'１試合目'!AC81</f>
        <v>110</v>
      </c>
      <c r="AD81" s="52" t="str">
        <f>'１試合目'!AD81</f>
        <v>xx</v>
      </c>
      <c r="AE81" s="21" t="str">
        <f>'１試合目'!AE81</f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8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88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89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91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93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94</v>
      </c>
      <c r="N11" s="9" t="s">
        <v>13</v>
      </c>
      <c r="O11" s="18" t="s">
        <v>95</v>
      </c>
      <c r="P11" s="8" t="s">
        <v>96</v>
      </c>
      <c r="Q11" s="8" t="s">
        <v>97</v>
      </c>
      <c r="R11" s="8" t="s">
        <v>98</v>
      </c>
      <c r="S11" s="8" t="s">
        <v>99</v>
      </c>
      <c r="T11" s="8" t="s">
        <v>100</v>
      </c>
      <c r="U11" s="8" t="s">
        <v>101</v>
      </c>
      <c r="V11" s="8" t="s">
        <v>102</v>
      </c>
      <c r="W11" s="8" t="s">
        <v>103</v>
      </c>
      <c r="X11" s="8" t="s">
        <v>104</v>
      </c>
      <c r="Y11" s="8" t="s">
        <v>105</v>
      </c>
      <c r="Z11" s="9" t="s">
        <v>106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107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  <row r="72" spans="28:31" ht="11.25">
      <c r="AB72" s="21" t="str">
        <f>'１試合目'!AB72</f>
        <v>佐川</v>
      </c>
      <c r="AC72" s="23">
        <f>'１試合目'!AC72</f>
        <v>101</v>
      </c>
      <c r="AD72" s="52" t="str">
        <f>'１試合目'!AD72</f>
        <v>xx</v>
      </c>
      <c r="AE72" s="21" t="str">
        <f>'１試合目'!AE72</f>
        <v>xx 佐川</v>
      </c>
    </row>
    <row r="73" spans="28:31" ht="11.25">
      <c r="AB73" s="21" t="str">
        <f>'１試合目'!AB73</f>
        <v>小野</v>
      </c>
      <c r="AC73" s="23">
        <f>'１試合目'!AC73</f>
        <v>102</v>
      </c>
      <c r="AD73" s="52" t="str">
        <f>'１試合目'!AD73</f>
        <v>xx</v>
      </c>
      <c r="AE73" s="21" t="str">
        <f>'１試合目'!AE73</f>
        <v>xx 小野</v>
      </c>
    </row>
    <row r="74" spans="28:31" ht="11.25">
      <c r="AB74" s="21" t="str">
        <f>'１試合目'!AB74</f>
        <v>助っ人１３</v>
      </c>
      <c r="AC74" s="23">
        <f>'１試合目'!AC74</f>
        <v>103</v>
      </c>
      <c r="AD74" s="52" t="str">
        <f>'１試合目'!AD74</f>
        <v>xx</v>
      </c>
      <c r="AE74" s="21" t="str">
        <f>'１試合目'!AE74</f>
        <v>xx 助っ人１３</v>
      </c>
    </row>
    <row r="75" spans="28:31" ht="11.25">
      <c r="AB75" s="21" t="str">
        <f>'１試合目'!AB75</f>
        <v>助っ人１４</v>
      </c>
      <c r="AC75" s="23">
        <f>'１試合目'!AC75</f>
        <v>104</v>
      </c>
      <c r="AD75" s="52" t="str">
        <f>'１試合目'!AD75</f>
        <v>xx</v>
      </c>
      <c r="AE75" s="21" t="str">
        <f>'１試合目'!AE75</f>
        <v>xx 助っ人１４</v>
      </c>
    </row>
    <row r="76" spans="28:31" ht="11.25">
      <c r="AB76" s="21" t="str">
        <f>'１試合目'!AB76</f>
        <v>助っ人１５</v>
      </c>
      <c r="AC76" s="23">
        <f>'１試合目'!AC76</f>
        <v>105</v>
      </c>
      <c r="AD76" s="52" t="str">
        <f>'１試合目'!AD76</f>
        <v>xx</v>
      </c>
      <c r="AE76" s="21" t="str">
        <f>'１試合目'!AE76</f>
        <v>xx 助っ人１５</v>
      </c>
    </row>
    <row r="77" spans="28:31" ht="11.25">
      <c r="AB77" s="21" t="str">
        <f>'１試合目'!AB77</f>
        <v>助っ人１６</v>
      </c>
      <c r="AC77" s="23">
        <f>'１試合目'!AC77</f>
        <v>106</v>
      </c>
      <c r="AD77" s="52" t="str">
        <f>'１試合目'!AD77</f>
        <v>xx</v>
      </c>
      <c r="AE77" s="21" t="str">
        <f>'１試合目'!AE77</f>
        <v>xx 助っ人１６</v>
      </c>
    </row>
    <row r="78" spans="28:31" ht="11.25">
      <c r="AB78" s="21" t="str">
        <f>'１試合目'!AB78</f>
        <v>助っ人１７</v>
      </c>
      <c r="AC78" s="23">
        <f>'１試合目'!AC78</f>
        <v>107</v>
      </c>
      <c r="AD78" s="52" t="str">
        <f>'１試合目'!AD78</f>
        <v>xx</v>
      </c>
      <c r="AE78" s="21" t="str">
        <f>'１試合目'!AE78</f>
        <v>xx 助っ人１７</v>
      </c>
    </row>
    <row r="79" spans="28:31" ht="11.25">
      <c r="AB79" s="21" t="str">
        <f>'１試合目'!AB79</f>
        <v>助っ人１８</v>
      </c>
      <c r="AC79" s="23">
        <f>'１試合目'!AC79</f>
        <v>108</v>
      </c>
      <c r="AD79" s="52" t="str">
        <f>'１試合目'!AD79</f>
        <v>xx</v>
      </c>
      <c r="AE79" s="21" t="str">
        <f>'１試合目'!AE79</f>
        <v>xx 助っ人１８</v>
      </c>
    </row>
    <row r="80" spans="28:31" ht="11.25">
      <c r="AB80" s="21" t="str">
        <f>'１試合目'!AB80</f>
        <v>助っ人１９</v>
      </c>
      <c r="AC80" s="23">
        <f>'１試合目'!AC80</f>
        <v>109</v>
      </c>
      <c r="AD80" s="52" t="str">
        <f>'１試合目'!AD80</f>
        <v>xx</v>
      </c>
      <c r="AE80" s="21" t="str">
        <f>'１試合目'!AE80</f>
        <v>xx 助っ人１９</v>
      </c>
    </row>
    <row r="81" spans="28:31" ht="11.25">
      <c r="AB81" s="21" t="str">
        <f>'１試合目'!AB81</f>
        <v>助っ人２０</v>
      </c>
      <c r="AC81" s="23">
        <f>'１試合目'!AC81</f>
        <v>110</v>
      </c>
      <c r="AD81" s="52" t="str">
        <f>'１試合目'!AD81</f>
        <v>xx</v>
      </c>
      <c r="AE81" s="21" t="str">
        <f>'１試合目'!AE81</f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集英社ヘルプPC部サポートメンバ席</cp:lastModifiedBy>
  <cp:lastPrinted>2005-07-26T23:49:48Z</cp:lastPrinted>
  <dcterms:created xsi:type="dcterms:W3CDTF">2002-12-01T02:59:56Z</dcterms:created>
  <dcterms:modified xsi:type="dcterms:W3CDTF">2005-10-11T03:22:07Z</dcterms:modified>
  <cp:category/>
  <cp:version/>
  <cp:contentType/>
  <cp:contentStatus/>
</cp:coreProperties>
</file>