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981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<sst xmlns="http://schemas.openxmlformats.org/spreadsheetml/2006/main" count="276" uniqueCount="164">
  <si>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</si>
  <si>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</si>
  <si>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</si>
  <si>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</si>
  <si>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</si>
  <si>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</si>
  <si>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</si>
  <si>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</si>
  <si>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</si>
  <si>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</si>
  <si>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</si>
  <si>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</si>
  <si>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</si>
  <si>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</si>
  <si>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</si>
  <si>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</si>
  <si>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</si>
  <si>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</si>
  <si>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</si>
  <si>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</si>
  <si>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</si>
  <si>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</si>
  <si>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</si>
  <si>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</si>
  <si>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</si>
  <si>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</si>
  <si>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</si>
  <si>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</si>
  <si>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</si>
  <si>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</si>
  <si>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</si>
  <si>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</si>
  <si>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</si>
  <si>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</si>
  <si>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</si>
  <si>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</si>
  <si>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</si>
  <si>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</si>
  <si>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</si>
  <si>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</si>
  <si>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</si>
  <si>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</si>
  <si>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</si>
  <si>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</si>
  <si>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</si>
  <si>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</si>
  <si>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</si>
  <si>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</si>
  <si>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</si>
  <si>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</si>
  <si>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</si>
  <si>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</si>
  <si>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</si>
  <si>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</si>
  <si>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</si>
  <si>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</si>
  <si>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</si>
  <si>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</si>
  <si>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</si>
  <si>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</si>
  <si>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</si>
  <si>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</si>
  <si>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</si>
  <si>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</si>
  <si>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</si>
  <si>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</si>
  <si>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</si>
  <si>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</si>
  <si>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</si>
  <si>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</si>
  <si>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</si>
  <si>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</si>
  <si>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</si>
  <si>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</si>
  <si>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</si>
  <si>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</si>
  <si>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</si>
  <si>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</si>
  <si>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</si>
  <si>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</si>
  <si>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</si>
  <si>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</si>
  <si>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</si>
  <si>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</si>
  <si>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</si>
  <si>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</si>
  <si>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</si>
  <si>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</si>
  <si>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</si>
  <si>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</si>
  <si>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</si>
  <si>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</si>
  <si>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</si>
  <si>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</si>
  <si>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</si>
  <si>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</si>
  <si>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</si>
  <si>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</si>
  <si>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</si>
  <si>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</si>
  <si>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</si>
  <si>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</si>
  <si>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</si>
  <si>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</si>
  <si>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</si>
  <si>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</si>
  <si>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</si>
  <si>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</si>
  <si>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</si>
  <si>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</si>
  <si>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</si>
  <si>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</si>
  <si>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</si>
  <si>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赤岸 謙</t>
  </si>
  <si>
    <t>下川</t>
  </si>
  <si>
    <t>正木良和</t>
  </si>
  <si>
    <t>しおり</t>
  </si>
  <si>
    <t>杉浦 裕美</t>
  </si>
  <si>
    <t>跡部</t>
  </si>
  <si>
    <t>渡部</t>
  </si>
  <si>
    <t>勝川</t>
  </si>
  <si>
    <t>松澤</t>
  </si>
  <si>
    <t>見原</t>
  </si>
  <si>
    <t>田村</t>
  </si>
  <si>
    <t>西田</t>
  </si>
  <si>
    <t>藤井</t>
  </si>
  <si>
    <t>E6</t>
  </si>
  <si>
    <t>マリナーズ</t>
  </si>
  <si>
    <t>ユニダックス</t>
  </si>
  <si>
    <t>x</t>
  </si>
  <si>
    <t>xx 織戸 周一郎</t>
  </si>
  <si>
    <t>1 佐々木 幸司</t>
  </si>
  <si>
    <t>xx 松澤</t>
  </si>
  <si>
    <t>9 柴谷 圭吾</t>
  </si>
  <si>
    <t>2 吉田 陽介</t>
  </si>
  <si>
    <t>7 田川 聖</t>
  </si>
  <si>
    <t>助っ人6＝宇野沢さん　助っ人7＝佐川さん</t>
  </si>
  <si>
    <t>8 永田 晴城</t>
  </si>
  <si>
    <t>12 三代澤　哲</t>
  </si>
  <si>
    <t>30 藤原 高峰</t>
  </si>
  <si>
    <t>Big Wave</t>
  </si>
  <si>
    <t>Mariners</t>
  </si>
  <si>
    <t>E5</t>
  </si>
  <si>
    <t>マリナーズはパワーヒッター松澤の3長打を含め計9本のヒットが出るが、いまいち上手く繋がらず8点どまり。逆にBigWaveは手堅い守りと、Marinersの守備の乱れは突き適時に安打を打つ攻撃で大量11点を獲得。今日浮き彫りになったMarinersの課題を克服して、次は必ず勝って下さい！</t>
  </si>
  <si>
    <t>xx 宇野沢</t>
  </si>
  <si>
    <t>xx 佐川</t>
  </si>
  <si>
    <t>xx</t>
  </si>
  <si>
    <t>寺嶋</t>
  </si>
  <si>
    <t>xx</t>
  </si>
  <si>
    <t>鈴木（啓）</t>
  </si>
  <si>
    <t>鈴木</t>
  </si>
  <si>
    <t>手塚</t>
  </si>
  <si>
    <t>宇野沢</t>
  </si>
  <si>
    <t>佐川</t>
  </si>
  <si>
    <t>助っ人１２</t>
  </si>
  <si>
    <t>xx</t>
  </si>
  <si>
    <t>助っ人１３</t>
  </si>
  <si>
    <t>助っ人１４</t>
  </si>
  <si>
    <t>助っ人１５</t>
  </si>
  <si>
    <t>助っ人１６</t>
  </si>
  <si>
    <t>助っ人１７</t>
  </si>
  <si>
    <t>助っ人１８</t>
  </si>
  <si>
    <t>助っ人１９</t>
  </si>
  <si>
    <t>助っ人２０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</si>
</sst>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81"/>
  <sheetViews>
    <sheetView showGridLines="0" showRowColHeaders="0" tabSelected="1" workbookViewId="0" topLeftCell="H33">
      <selection activeCell="AB61" sqref="AB6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8">
        <v>38605.458333333336</v>
      </c>
      <c r="C1" s="68"/>
      <c r="D1" s="68"/>
      <c r="E1" s="69"/>
      <c r="G1" s="1" t="s">
        <v>50</v>
      </c>
      <c r="H1" s="70" t="s">
        <v>126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9" t="s">
        <v>136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127</v>
      </c>
      <c r="B4" s="32">
        <v>1</v>
      </c>
      <c r="C4" s="32">
        <v>0</v>
      </c>
      <c r="D4" s="32">
        <v>0</v>
      </c>
      <c r="E4" s="32">
        <v>0</v>
      </c>
      <c r="F4" s="32">
        <v>2</v>
      </c>
      <c r="G4" s="32">
        <v>1</v>
      </c>
      <c r="H4" s="32"/>
      <c r="I4" s="32"/>
      <c r="J4" s="32"/>
      <c r="K4" s="5">
        <f>SUM(B4:J4)</f>
        <v>4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128</v>
      </c>
      <c r="B5" s="32">
        <v>2</v>
      </c>
      <c r="C5" s="32">
        <v>0</v>
      </c>
      <c r="D5" s="32">
        <v>0</v>
      </c>
      <c r="E5" s="32">
        <v>1</v>
      </c>
      <c r="F5" s="32">
        <v>2</v>
      </c>
      <c r="G5" s="32" t="s">
        <v>129</v>
      </c>
      <c r="H5" s="32"/>
      <c r="I5" s="33"/>
      <c r="J5" s="32"/>
      <c r="K5" s="5">
        <f>SUM(B5:J5)</f>
        <v>5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77</v>
      </c>
      <c r="AC9" s="26">
        <v>70</v>
      </c>
      <c r="AD9" s="55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130</v>
      </c>
      <c r="B12" s="10">
        <f aca="true" t="shared" si="1" ref="B12:B31">C12+K12+L12</f>
        <v>3</v>
      </c>
      <c r="C12" s="34">
        <v>2</v>
      </c>
      <c r="D12" s="34">
        <v>1</v>
      </c>
      <c r="E12" s="34"/>
      <c r="F12" s="34"/>
      <c r="G12" s="34"/>
      <c r="H12" s="34"/>
      <c r="I12" s="34">
        <v>2</v>
      </c>
      <c r="J12" s="34">
        <v>2</v>
      </c>
      <c r="K12" s="34"/>
      <c r="L12" s="34">
        <v>1</v>
      </c>
      <c r="M12" s="34"/>
      <c r="N12" s="35">
        <v>1</v>
      </c>
      <c r="O12" s="36"/>
      <c r="P12" s="37">
        <v>5</v>
      </c>
      <c r="Q12" s="34">
        <v>5</v>
      </c>
      <c r="R12" s="34">
        <v>3</v>
      </c>
      <c r="S12" s="34">
        <v>4</v>
      </c>
      <c r="T12" s="34"/>
      <c r="U12" s="34">
        <v>1</v>
      </c>
      <c r="V12" s="34"/>
      <c r="W12" s="34"/>
      <c r="X12" s="34"/>
      <c r="Y12" s="34">
        <v>6</v>
      </c>
      <c r="Z12" s="35">
        <v>6</v>
      </c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131</v>
      </c>
      <c r="B13" s="11">
        <f t="shared" si="1"/>
        <v>3</v>
      </c>
      <c r="C13" s="38">
        <v>3</v>
      </c>
      <c r="D13" s="38">
        <v>1</v>
      </c>
      <c r="E13" s="38"/>
      <c r="F13" s="38"/>
      <c r="G13" s="38"/>
      <c r="H13" s="38">
        <v>1</v>
      </c>
      <c r="I13" s="38">
        <v>0</v>
      </c>
      <c r="J13" s="38">
        <v>1</v>
      </c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132</v>
      </c>
      <c r="B14" s="12">
        <f t="shared" si="1"/>
        <v>1</v>
      </c>
      <c r="C14" s="42">
        <v>1</v>
      </c>
      <c r="D14" s="42">
        <v>0</v>
      </c>
      <c r="E14" s="42"/>
      <c r="F14" s="42"/>
      <c r="G14" s="42"/>
      <c r="H14" s="42"/>
      <c r="I14" s="42">
        <v>0</v>
      </c>
      <c r="J14" s="42">
        <v>0</v>
      </c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133</v>
      </c>
      <c r="B15" s="11">
        <f t="shared" si="1"/>
        <v>3</v>
      </c>
      <c r="C15" s="38">
        <v>1</v>
      </c>
      <c r="D15" s="38">
        <v>1</v>
      </c>
      <c r="E15" s="38">
        <v>1</v>
      </c>
      <c r="F15" s="38"/>
      <c r="G15" s="38"/>
      <c r="H15" s="38">
        <v>1</v>
      </c>
      <c r="I15" s="38">
        <v>1</v>
      </c>
      <c r="J15" s="38">
        <v>2</v>
      </c>
      <c r="K15" s="38"/>
      <c r="L15" s="38">
        <v>2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134</v>
      </c>
      <c r="B16" s="12">
        <f t="shared" si="1"/>
        <v>3</v>
      </c>
      <c r="C16" s="42">
        <v>2</v>
      </c>
      <c r="D16" s="42">
        <v>1</v>
      </c>
      <c r="E16" s="42"/>
      <c r="F16" s="42"/>
      <c r="G16" s="42"/>
      <c r="H16" s="42"/>
      <c r="I16" s="42">
        <v>0</v>
      </c>
      <c r="J16" s="42">
        <v>1</v>
      </c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144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>
        <v>1</v>
      </c>
      <c r="I17" s="38">
        <v>0</v>
      </c>
      <c r="J17" s="38">
        <v>0</v>
      </c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135</v>
      </c>
      <c r="B18" s="12">
        <f t="shared" si="1"/>
        <v>3</v>
      </c>
      <c r="C18" s="42">
        <v>3</v>
      </c>
      <c r="D18" s="42">
        <v>1</v>
      </c>
      <c r="E18" s="42"/>
      <c r="F18" s="42">
        <v>1</v>
      </c>
      <c r="G18" s="42"/>
      <c r="H18" s="42"/>
      <c r="I18" s="42">
        <v>0</v>
      </c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145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>
        <v>0</v>
      </c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137</v>
      </c>
      <c r="B20" s="12">
        <f t="shared" si="1"/>
        <v>2</v>
      </c>
      <c r="C20" s="42">
        <v>2</v>
      </c>
      <c r="D20" s="42">
        <v>2</v>
      </c>
      <c r="E20" s="42"/>
      <c r="F20" s="42">
        <v>1</v>
      </c>
      <c r="G20" s="42"/>
      <c r="H20" s="42"/>
      <c r="I20" s="42">
        <v>1</v>
      </c>
      <c r="J20" s="42">
        <v>1</v>
      </c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138</v>
      </c>
      <c r="B21" s="11">
        <f t="shared" si="1"/>
        <v>2</v>
      </c>
      <c r="C21" s="38">
        <v>2</v>
      </c>
      <c r="D21" s="38">
        <v>0</v>
      </c>
      <c r="E21" s="38"/>
      <c r="F21" s="38"/>
      <c r="G21" s="38"/>
      <c r="H21" s="38"/>
      <c r="I21" s="38">
        <v>0</v>
      </c>
      <c r="J21" s="38"/>
      <c r="K21" s="38"/>
      <c r="L21" s="38"/>
      <c r="M21" s="38"/>
      <c r="N21" s="39">
        <v>2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 t="s">
        <v>139</v>
      </c>
      <c r="B22" s="12">
        <f t="shared" si="1"/>
        <v>2</v>
      </c>
      <c r="C22" s="42">
        <v>2</v>
      </c>
      <c r="D22" s="42">
        <v>1</v>
      </c>
      <c r="E22" s="42"/>
      <c r="F22" s="42"/>
      <c r="G22" s="42"/>
      <c r="H22" s="42">
        <v>1</v>
      </c>
      <c r="I22" s="42">
        <v>0</v>
      </c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86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28</v>
      </c>
      <c r="C32" s="15">
        <f>SUM(C12:C31)</f>
        <v>24</v>
      </c>
      <c r="D32" s="15">
        <f aca="true" t="shared" si="2" ref="D32:Z32">SUM(D12:D31)</f>
        <v>8</v>
      </c>
      <c r="E32" s="15">
        <f t="shared" si="2"/>
        <v>1</v>
      </c>
      <c r="F32" s="15">
        <f t="shared" si="2"/>
        <v>2</v>
      </c>
      <c r="G32" s="15">
        <f t="shared" si="2"/>
        <v>0</v>
      </c>
      <c r="H32" s="15">
        <f t="shared" si="2"/>
        <v>4</v>
      </c>
      <c r="I32" s="15">
        <f t="shared" si="2"/>
        <v>4</v>
      </c>
      <c r="J32" s="15">
        <f t="shared" si="2"/>
        <v>7</v>
      </c>
      <c r="K32" s="15">
        <f t="shared" si="2"/>
        <v>0</v>
      </c>
      <c r="L32" s="15">
        <f t="shared" si="2"/>
        <v>4</v>
      </c>
      <c r="M32" s="15">
        <f t="shared" si="2"/>
        <v>0</v>
      </c>
      <c r="N32" s="16">
        <f t="shared" si="2"/>
        <v>5</v>
      </c>
      <c r="O32" s="19">
        <f t="shared" si="2"/>
        <v>0</v>
      </c>
      <c r="P32" s="17">
        <f t="shared" si="2"/>
        <v>5</v>
      </c>
      <c r="Q32" s="15">
        <f t="shared" si="2"/>
        <v>5</v>
      </c>
      <c r="R32" s="15">
        <f t="shared" si="2"/>
        <v>3</v>
      </c>
      <c r="S32" s="15">
        <f t="shared" si="2"/>
        <v>4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6</v>
      </c>
      <c r="Z32" s="16">
        <f t="shared" si="2"/>
        <v>6</v>
      </c>
      <c r="AB32" s="56" t="s">
        <v>68</v>
      </c>
      <c r="AC32" s="57">
        <v>60</v>
      </c>
      <c r="AD32" s="58" t="s">
        <v>53</v>
      </c>
      <c r="AE32" s="27" t="str">
        <f t="shared" si="0"/>
        <v>xx 島田</v>
      </c>
    </row>
    <row r="33" spans="28:31" ht="11.25">
      <c r="AB33" s="28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28" t="s">
        <v>113</v>
      </c>
      <c r="AC35" s="25">
        <v>63</v>
      </c>
      <c r="AD35" s="53" t="s">
        <v>53</v>
      </c>
      <c r="AE35" s="27" t="str">
        <f aca="true" t="shared" si="3" ref="AE35:AE60">AD35&amp;" "&amp;AB35</f>
        <v>xx 赤岸 謙</v>
      </c>
    </row>
    <row r="36" spans="28:31" ht="11.25">
      <c r="AB36" s="28" t="s">
        <v>71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72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28" t="s">
        <v>73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28" t="s">
        <v>74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28" t="s">
        <v>75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28" t="s">
        <v>76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78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79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80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81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82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83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84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85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108</v>
      </c>
      <c r="AC50" s="25">
        <v>79</v>
      </c>
      <c r="AD50" s="53" t="s">
        <v>87</v>
      </c>
      <c r="AE50" s="27" t="str">
        <f t="shared" si="3"/>
        <v>xx 内田</v>
      </c>
    </row>
    <row r="51" spans="28:31" ht="11.25">
      <c r="AB51" s="28" t="s">
        <v>109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110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112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111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28" t="s">
        <v>114</v>
      </c>
      <c r="AC55" s="25">
        <v>84</v>
      </c>
      <c r="AD55" s="53" t="s">
        <v>63</v>
      </c>
      <c r="AE55" s="27" t="str">
        <f t="shared" si="3"/>
        <v>xx 下川</v>
      </c>
    </row>
    <row r="56" spans="28:31" ht="11.25">
      <c r="AB56" s="28" t="s">
        <v>115</v>
      </c>
      <c r="AC56" s="25">
        <v>85</v>
      </c>
      <c r="AD56" s="53" t="s">
        <v>63</v>
      </c>
      <c r="AE56" s="27" t="str">
        <f t="shared" si="3"/>
        <v>xx 正木良和</v>
      </c>
    </row>
    <row r="57" spans="28:31" ht="11.25">
      <c r="AB57" s="28" t="s">
        <v>116</v>
      </c>
      <c r="AC57" s="25">
        <v>86</v>
      </c>
      <c r="AD57" s="53">
        <v>17</v>
      </c>
      <c r="AE57" s="27" t="str">
        <f t="shared" si="3"/>
        <v>17 しおり</v>
      </c>
    </row>
    <row r="58" spans="28:31" ht="11.25">
      <c r="AB58" s="28" t="s">
        <v>117</v>
      </c>
      <c r="AC58" s="25">
        <v>87</v>
      </c>
      <c r="AD58" s="53">
        <v>77</v>
      </c>
      <c r="AE58" s="27" t="str">
        <f t="shared" si="3"/>
        <v>77 杉浦 裕美</v>
      </c>
    </row>
    <row r="59" spans="28:31" ht="11.25">
      <c r="AB59" s="28" t="s">
        <v>118</v>
      </c>
      <c r="AC59" s="25">
        <v>88</v>
      </c>
      <c r="AD59" s="53" t="s">
        <v>63</v>
      </c>
      <c r="AE59" s="27" t="str">
        <f t="shared" si="3"/>
        <v>xx 跡部</v>
      </c>
    </row>
    <row r="60" spans="28:31" ht="11.25">
      <c r="AB60" s="54" t="s">
        <v>119</v>
      </c>
      <c r="AC60" s="26">
        <v>89</v>
      </c>
      <c r="AD60" s="55" t="s">
        <v>53</v>
      </c>
      <c r="AE60" s="27" t="str">
        <f t="shared" si="3"/>
        <v>xx 渡部</v>
      </c>
    </row>
    <row r="61" spans="28:31" s="3" customFormat="1" ht="11.25">
      <c r="AB61" s="54" t="s">
        <v>120</v>
      </c>
      <c r="AC61" s="26">
        <v>90</v>
      </c>
      <c r="AD61" s="55" t="s">
        <v>53</v>
      </c>
      <c r="AE61" s="27" t="str">
        <f>AD61&amp;" "&amp;AB61</f>
        <v>xx 勝川</v>
      </c>
    </row>
    <row r="62" spans="28:31" ht="11.25">
      <c r="AB62" s="54" t="s">
        <v>121</v>
      </c>
      <c r="AC62" s="26">
        <v>91</v>
      </c>
      <c r="AD62" s="55" t="s">
        <v>53</v>
      </c>
      <c r="AE62" s="27" t="str">
        <f>AD62&amp;" "&amp;AB62</f>
        <v>xx 松澤</v>
      </c>
    </row>
    <row r="63" spans="28:31" ht="11.25">
      <c r="AB63" s="54" t="s">
        <v>122</v>
      </c>
      <c r="AC63" s="26">
        <v>92</v>
      </c>
      <c r="AD63" s="55" t="s">
        <v>53</v>
      </c>
      <c r="AE63" s="27" t="str">
        <f>AD63&amp;" "&amp;AB63</f>
        <v>xx 見原</v>
      </c>
    </row>
    <row r="64" spans="28:31" ht="11.25">
      <c r="AB64" s="54" t="s">
        <v>123</v>
      </c>
      <c r="AC64" s="26">
        <v>93</v>
      </c>
      <c r="AD64" s="55" t="s">
        <v>53</v>
      </c>
      <c r="AE64" s="27" t="str">
        <f>AD64&amp;" "&amp;AB64</f>
        <v>xx 田村</v>
      </c>
    </row>
    <row r="65" spans="28:31" ht="11.25">
      <c r="AB65" s="54" t="s">
        <v>124</v>
      </c>
      <c r="AC65" s="26">
        <v>94</v>
      </c>
      <c r="AD65" s="55" t="s">
        <v>146</v>
      </c>
      <c r="AE65" s="27" t="str">
        <f>AD65&amp;" "&amp;AB65</f>
        <v>xx 西田</v>
      </c>
    </row>
    <row r="66" spans="28:31" ht="11.25">
      <c r="AB66" s="54" t="s">
        <v>125</v>
      </c>
      <c r="AC66" s="26">
        <v>95</v>
      </c>
      <c r="AD66" s="55" t="s">
        <v>146</v>
      </c>
      <c r="AE66" s="27" t="str">
        <f aca="true" t="shared" si="4" ref="AE66:AE81">AD66&amp;" "&amp;AB66</f>
        <v>xx 藤井</v>
      </c>
    </row>
    <row r="67" spans="28:31" ht="11.25">
      <c r="AB67" s="54" t="s">
        <v>147</v>
      </c>
      <c r="AC67" s="26">
        <v>96</v>
      </c>
      <c r="AD67" s="55" t="s">
        <v>148</v>
      </c>
      <c r="AE67" s="27" t="str">
        <f t="shared" si="4"/>
        <v>xx 寺嶋</v>
      </c>
    </row>
    <row r="68" spans="28:31" ht="11.25">
      <c r="AB68" s="54" t="s">
        <v>149</v>
      </c>
      <c r="AC68" s="26">
        <v>97</v>
      </c>
      <c r="AD68" s="55" t="s">
        <v>87</v>
      </c>
      <c r="AE68" s="27" t="str">
        <f t="shared" si="4"/>
        <v>xx 鈴木（啓）</v>
      </c>
    </row>
    <row r="69" spans="28:31" ht="11.25">
      <c r="AB69" s="54" t="s">
        <v>150</v>
      </c>
      <c r="AC69" s="26">
        <v>98</v>
      </c>
      <c r="AD69" s="55" t="s">
        <v>146</v>
      </c>
      <c r="AE69" s="27" t="str">
        <f t="shared" si="4"/>
        <v>xx 鈴木</v>
      </c>
    </row>
    <row r="70" spans="28:31" ht="11.25">
      <c r="AB70" s="54" t="s">
        <v>151</v>
      </c>
      <c r="AC70" s="26">
        <v>99</v>
      </c>
      <c r="AD70" s="55" t="s">
        <v>146</v>
      </c>
      <c r="AE70" s="27" t="str">
        <f t="shared" si="4"/>
        <v>xx 手塚</v>
      </c>
    </row>
    <row r="71" spans="28:31" ht="11.25">
      <c r="AB71" s="54" t="s">
        <v>152</v>
      </c>
      <c r="AC71" s="26">
        <v>100</v>
      </c>
      <c r="AD71" s="55" t="s">
        <v>148</v>
      </c>
      <c r="AE71" s="27" t="str">
        <f t="shared" si="4"/>
        <v>xx 宇野沢</v>
      </c>
    </row>
    <row r="72" spans="28:31" ht="11.25">
      <c r="AB72" s="54" t="s">
        <v>153</v>
      </c>
      <c r="AC72" s="26">
        <v>101</v>
      </c>
      <c r="AD72" s="55" t="s">
        <v>146</v>
      </c>
      <c r="AE72" s="27" t="str">
        <f t="shared" si="4"/>
        <v>xx 佐川</v>
      </c>
    </row>
    <row r="73" spans="28:31" ht="11.25">
      <c r="AB73" s="54" t="s">
        <v>154</v>
      </c>
      <c r="AC73" s="26">
        <v>102</v>
      </c>
      <c r="AD73" s="55" t="s">
        <v>155</v>
      </c>
      <c r="AE73" s="27" t="str">
        <f t="shared" si="4"/>
        <v>xx 助っ人１２</v>
      </c>
    </row>
    <row r="74" spans="28:31" ht="11.25">
      <c r="AB74" s="54" t="s">
        <v>156</v>
      </c>
      <c r="AC74" s="26">
        <v>103</v>
      </c>
      <c r="AD74" s="55" t="s">
        <v>155</v>
      </c>
      <c r="AE74" s="27" t="str">
        <f t="shared" si="4"/>
        <v>xx 助っ人１３</v>
      </c>
    </row>
    <row r="75" spans="28:31" ht="11.25">
      <c r="AB75" s="54" t="s">
        <v>157</v>
      </c>
      <c r="AC75" s="26">
        <v>104</v>
      </c>
      <c r="AD75" s="55" t="s">
        <v>155</v>
      </c>
      <c r="AE75" s="27" t="str">
        <f t="shared" si="4"/>
        <v>xx 助っ人１４</v>
      </c>
    </row>
    <row r="76" spans="28:31" ht="11.25">
      <c r="AB76" s="54" t="s">
        <v>158</v>
      </c>
      <c r="AC76" s="26">
        <v>105</v>
      </c>
      <c r="AD76" s="55" t="s">
        <v>155</v>
      </c>
      <c r="AE76" s="27" t="str">
        <f t="shared" si="4"/>
        <v>xx 助っ人１５</v>
      </c>
    </row>
    <row r="77" spans="28:31" ht="11.25">
      <c r="AB77" s="54" t="s">
        <v>159</v>
      </c>
      <c r="AC77" s="26">
        <v>106</v>
      </c>
      <c r="AD77" s="55" t="s">
        <v>155</v>
      </c>
      <c r="AE77" s="27" t="str">
        <f t="shared" si="4"/>
        <v>xx 助っ人１６</v>
      </c>
    </row>
    <row r="78" spans="28:31" ht="11.25">
      <c r="AB78" s="54" t="s">
        <v>160</v>
      </c>
      <c r="AC78" s="26">
        <v>107</v>
      </c>
      <c r="AD78" s="55" t="s">
        <v>155</v>
      </c>
      <c r="AE78" s="27" t="str">
        <f t="shared" si="4"/>
        <v>xx 助っ人１７</v>
      </c>
    </row>
    <row r="79" spans="28:31" ht="11.25">
      <c r="AB79" s="54" t="s">
        <v>161</v>
      </c>
      <c r="AC79" s="26">
        <v>108</v>
      </c>
      <c r="AD79" s="55" t="s">
        <v>155</v>
      </c>
      <c r="AE79" s="27" t="str">
        <f t="shared" si="4"/>
        <v>xx 助っ人１８</v>
      </c>
    </row>
    <row r="80" spans="28:31" ht="11.25">
      <c r="AB80" s="54" t="s">
        <v>162</v>
      </c>
      <c r="AC80" s="26">
        <v>109</v>
      </c>
      <c r="AD80" s="55" t="s">
        <v>155</v>
      </c>
      <c r="AE80" s="27" t="str">
        <f t="shared" si="4"/>
        <v>xx 助っ人１９</v>
      </c>
    </row>
    <row r="81" spans="28:31" ht="11.25">
      <c r="AB81" s="54" t="s">
        <v>163</v>
      </c>
      <c r="AC81" s="26">
        <v>110</v>
      </c>
      <c r="AD81" s="55" t="s">
        <v>155</v>
      </c>
      <c r="AE81" s="27" t="str">
        <f t="shared" si="4"/>
        <v>xx 助っ人２０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16 A20:A31">
      <formula1>$AE$3:$AE$71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71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68">
        <v>38605.541666666664</v>
      </c>
      <c r="C1" s="68"/>
      <c r="D1" s="68"/>
      <c r="E1" s="69"/>
      <c r="G1" s="1" t="s">
        <v>50</v>
      </c>
      <c r="H1" s="70" t="s">
        <v>142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2" t="s">
        <v>143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140</v>
      </c>
      <c r="B4" s="32">
        <v>0</v>
      </c>
      <c r="C4" s="32">
        <v>2</v>
      </c>
      <c r="D4" s="32">
        <v>4</v>
      </c>
      <c r="E4" s="32">
        <v>0</v>
      </c>
      <c r="F4" s="32">
        <v>0</v>
      </c>
      <c r="G4" s="32">
        <v>5</v>
      </c>
      <c r="H4" s="32"/>
      <c r="I4" s="32"/>
      <c r="J4" s="32"/>
      <c r="K4" s="5">
        <f>SUM(B4:J4)</f>
        <v>11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141</v>
      </c>
      <c r="B5" s="32">
        <v>2</v>
      </c>
      <c r="C5" s="32">
        <v>0</v>
      </c>
      <c r="D5" s="32">
        <v>1</v>
      </c>
      <c r="E5" s="32">
        <v>0</v>
      </c>
      <c r="F5" s="32">
        <v>2</v>
      </c>
      <c r="G5" s="32">
        <v>3</v>
      </c>
      <c r="H5" s="32"/>
      <c r="I5" s="32"/>
      <c r="J5" s="32"/>
      <c r="K5" s="5">
        <f>SUM(B5:J5)</f>
        <v>8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130</v>
      </c>
      <c r="B12" s="10">
        <f aca="true" t="shared" si="0" ref="B12:B31">C12+K12+L12</f>
        <v>4</v>
      </c>
      <c r="C12" s="34">
        <v>3</v>
      </c>
      <c r="D12" s="34">
        <v>1</v>
      </c>
      <c r="E12" s="34">
        <v>0</v>
      </c>
      <c r="F12" s="34">
        <v>0</v>
      </c>
      <c r="G12" s="34">
        <v>0</v>
      </c>
      <c r="H12" s="34">
        <v>0</v>
      </c>
      <c r="I12" s="34">
        <v>2</v>
      </c>
      <c r="J12" s="34">
        <v>2</v>
      </c>
      <c r="K12" s="34">
        <v>0</v>
      </c>
      <c r="L12" s="34">
        <v>1</v>
      </c>
      <c r="M12" s="34">
        <v>0</v>
      </c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131</v>
      </c>
      <c r="B13" s="11">
        <f t="shared" si="0"/>
        <v>4</v>
      </c>
      <c r="C13" s="38">
        <v>2</v>
      </c>
      <c r="D13" s="38">
        <v>2</v>
      </c>
      <c r="E13" s="38">
        <v>0</v>
      </c>
      <c r="F13" s="38">
        <v>0</v>
      </c>
      <c r="G13" s="38">
        <v>0</v>
      </c>
      <c r="H13" s="38">
        <v>0</v>
      </c>
      <c r="I13" s="38">
        <v>2</v>
      </c>
      <c r="J13" s="38">
        <v>1</v>
      </c>
      <c r="K13" s="38">
        <v>2</v>
      </c>
      <c r="L13" s="38">
        <v>0</v>
      </c>
      <c r="M13" s="38">
        <v>0</v>
      </c>
      <c r="N13" s="39">
        <v>0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132</v>
      </c>
      <c r="B14" s="12">
        <f t="shared" si="0"/>
        <v>4</v>
      </c>
      <c r="C14" s="42">
        <v>4</v>
      </c>
      <c r="D14" s="42">
        <v>3</v>
      </c>
      <c r="E14" s="42">
        <v>1</v>
      </c>
      <c r="F14" s="42">
        <v>1</v>
      </c>
      <c r="G14" s="42">
        <v>1</v>
      </c>
      <c r="H14" s="42">
        <v>3</v>
      </c>
      <c r="I14" s="42">
        <v>3</v>
      </c>
      <c r="J14" s="42">
        <v>0</v>
      </c>
      <c r="K14" s="42">
        <v>0</v>
      </c>
      <c r="L14" s="42">
        <v>0</v>
      </c>
      <c r="M14" s="42">
        <v>0</v>
      </c>
      <c r="N14" s="43">
        <v>0</v>
      </c>
      <c r="O14" s="44"/>
      <c r="P14" s="45">
        <v>6</v>
      </c>
      <c r="Q14" s="42">
        <v>11</v>
      </c>
      <c r="R14" s="42">
        <v>8</v>
      </c>
      <c r="S14" s="42">
        <v>5</v>
      </c>
      <c r="T14" s="42">
        <v>0</v>
      </c>
      <c r="U14" s="42">
        <v>1</v>
      </c>
      <c r="V14" s="42">
        <v>1</v>
      </c>
      <c r="W14" s="42">
        <v>0</v>
      </c>
      <c r="X14" s="42">
        <v>0</v>
      </c>
      <c r="Y14" s="42">
        <v>3</v>
      </c>
      <c r="Z14" s="43">
        <v>10</v>
      </c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133</v>
      </c>
      <c r="B15" s="11">
        <f t="shared" si="0"/>
        <v>4</v>
      </c>
      <c r="C15" s="38">
        <v>3</v>
      </c>
      <c r="D15" s="38">
        <v>2</v>
      </c>
      <c r="E15" s="38">
        <v>0</v>
      </c>
      <c r="F15" s="38">
        <v>0</v>
      </c>
      <c r="G15" s="38">
        <v>0</v>
      </c>
      <c r="H15" s="38">
        <v>2</v>
      </c>
      <c r="I15" s="38">
        <v>1</v>
      </c>
      <c r="J15" s="38">
        <v>2</v>
      </c>
      <c r="K15" s="38">
        <v>0</v>
      </c>
      <c r="L15" s="38">
        <v>1</v>
      </c>
      <c r="M15" s="38">
        <v>0</v>
      </c>
      <c r="N15" s="39">
        <v>0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134</v>
      </c>
      <c r="B16" s="12">
        <f t="shared" si="0"/>
        <v>4</v>
      </c>
      <c r="C16" s="42">
        <v>3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3">
        <v>3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135</v>
      </c>
      <c r="B17" s="11">
        <f t="shared" si="0"/>
        <v>3</v>
      </c>
      <c r="C17" s="38">
        <v>3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9">
        <v>0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139</v>
      </c>
      <c r="B18" s="12">
        <f t="shared" si="0"/>
        <v>3</v>
      </c>
      <c r="C18" s="42">
        <v>3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3">
        <v>0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137</v>
      </c>
      <c r="B19" s="11">
        <f t="shared" si="0"/>
        <v>3</v>
      </c>
      <c r="C19" s="38">
        <v>3</v>
      </c>
      <c r="D19" s="38">
        <v>1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1</v>
      </c>
      <c r="K19" s="38">
        <v>0</v>
      </c>
      <c r="L19" s="38">
        <v>0</v>
      </c>
      <c r="M19" s="38">
        <v>0</v>
      </c>
      <c r="N19" s="39">
        <v>0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29</v>
      </c>
      <c r="C32" s="15">
        <f>SUM(C12:C31)</f>
        <v>24</v>
      </c>
      <c r="D32" s="15">
        <f aca="true" t="shared" si="1" ref="D32:Z32">SUM(D12:D31)</f>
        <v>9</v>
      </c>
      <c r="E32" s="15">
        <f t="shared" si="1"/>
        <v>1</v>
      </c>
      <c r="F32" s="15">
        <f t="shared" si="1"/>
        <v>1</v>
      </c>
      <c r="G32" s="15">
        <f t="shared" si="1"/>
        <v>1</v>
      </c>
      <c r="H32" s="15">
        <f t="shared" si="1"/>
        <v>5</v>
      </c>
      <c r="I32" s="15">
        <f t="shared" si="1"/>
        <v>8</v>
      </c>
      <c r="J32" s="15">
        <f t="shared" si="1"/>
        <v>7</v>
      </c>
      <c r="K32" s="15">
        <f t="shared" si="1"/>
        <v>2</v>
      </c>
      <c r="L32" s="15">
        <f t="shared" si="1"/>
        <v>3</v>
      </c>
      <c r="M32" s="15">
        <f t="shared" si="1"/>
        <v>0</v>
      </c>
      <c r="N32" s="16">
        <f t="shared" si="1"/>
        <v>4</v>
      </c>
      <c r="O32" s="19">
        <f t="shared" si="1"/>
        <v>0</v>
      </c>
      <c r="P32" s="17">
        <f t="shared" si="1"/>
        <v>6</v>
      </c>
      <c r="Q32" s="15">
        <f t="shared" si="1"/>
        <v>11</v>
      </c>
      <c r="R32" s="15">
        <f t="shared" si="1"/>
        <v>8</v>
      </c>
      <c r="S32" s="15">
        <f t="shared" si="1"/>
        <v>5</v>
      </c>
      <c r="T32" s="15">
        <f t="shared" si="1"/>
        <v>0</v>
      </c>
      <c r="U32" s="15">
        <f t="shared" si="1"/>
        <v>1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3</v>
      </c>
      <c r="Z32" s="16">
        <f t="shared" si="1"/>
        <v>10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>
        <f>'１試合目'!AD57</f>
        <v>17</v>
      </c>
      <c r="AE57" s="21" t="str">
        <f>'１試合目'!AE57</f>
        <v>17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渡部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渡部</v>
      </c>
    </row>
    <row r="61" spans="28:31" ht="11.25">
      <c r="AB61" s="21" t="str">
        <f>'１試合目'!AB61</f>
        <v>勝川</v>
      </c>
      <c r="AC61" s="23">
        <f>'１試合目'!AC61</f>
        <v>90</v>
      </c>
      <c r="AD61" s="52" t="str">
        <f>'１試合目'!AD61</f>
        <v>xx</v>
      </c>
      <c r="AE61" s="21" t="str">
        <f>'１試合目'!AE61</f>
        <v>xx 勝川</v>
      </c>
    </row>
    <row r="62" spans="28:31" ht="11.25">
      <c r="AB62" s="21" t="str">
        <f>'１試合目'!AB62</f>
        <v>松澤</v>
      </c>
      <c r="AC62" s="23">
        <f>'１試合目'!AC62</f>
        <v>91</v>
      </c>
      <c r="AD62" s="52" t="str">
        <f>'１試合目'!AD62</f>
        <v>xx</v>
      </c>
      <c r="AE62" s="21" t="str">
        <f>'１試合目'!AE62</f>
        <v>xx 松澤</v>
      </c>
    </row>
    <row r="63" spans="28:31" ht="11.25">
      <c r="AB63" s="21" t="str">
        <f>'１試合目'!AB63</f>
        <v>見原</v>
      </c>
      <c r="AC63" s="23">
        <f>'１試合目'!AC63</f>
        <v>92</v>
      </c>
      <c r="AD63" s="52" t="str">
        <f>'１試合目'!AD63</f>
        <v>xx</v>
      </c>
      <c r="AE63" s="21" t="str">
        <f>'１試合目'!AE63</f>
        <v>xx 見原</v>
      </c>
    </row>
    <row r="64" spans="28:31" ht="11.25">
      <c r="AB64" s="21" t="str">
        <f>'１試合目'!AB64</f>
        <v>田村</v>
      </c>
      <c r="AC64" s="23">
        <f>'１試合目'!AC64</f>
        <v>93</v>
      </c>
      <c r="AD64" s="52" t="str">
        <f>'１試合目'!AD64</f>
        <v>xx</v>
      </c>
      <c r="AE64" s="21" t="str">
        <f>'１試合目'!AE64</f>
        <v>xx 田村</v>
      </c>
    </row>
    <row r="65" spans="28:31" ht="11.25">
      <c r="AB65" s="21" t="str">
        <f>'１試合目'!AB65</f>
        <v>西田</v>
      </c>
      <c r="AC65" s="23">
        <f>'１試合目'!AC65</f>
        <v>94</v>
      </c>
      <c r="AD65" s="52" t="str">
        <f>'１試合目'!AD65</f>
        <v>xx</v>
      </c>
      <c r="AE65" s="21" t="str">
        <f>'１試合目'!AE65</f>
        <v>xx 西田</v>
      </c>
    </row>
    <row r="66" spans="28:31" ht="11.25">
      <c r="AB66" s="21" t="str">
        <f>'１試合目'!AB66</f>
        <v>藤井</v>
      </c>
      <c r="AC66" s="23">
        <f>'１試合目'!AC66</f>
        <v>95</v>
      </c>
      <c r="AD66" s="52" t="str">
        <f>'１試合目'!AD66</f>
        <v>xx</v>
      </c>
      <c r="AE66" s="21" t="str">
        <f>'１試合目'!AE66</f>
        <v>xx 藤井</v>
      </c>
    </row>
    <row r="67" spans="28:31" ht="11.25">
      <c r="AB67" s="21" t="str">
        <f>'１試合目'!AB67</f>
        <v>寺嶋</v>
      </c>
      <c r="AC67" s="23">
        <f>'１試合目'!AC67</f>
        <v>96</v>
      </c>
      <c r="AD67" s="52" t="str">
        <f>'１試合目'!AD67</f>
        <v>xx</v>
      </c>
      <c r="AE67" s="21" t="str">
        <f>'１試合目'!AE67</f>
        <v>xx 寺嶋</v>
      </c>
    </row>
    <row r="68" spans="28:31" ht="11.25">
      <c r="AB68" s="21" t="str">
        <f>'１試合目'!AB68</f>
        <v>鈴木（啓）</v>
      </c>
      <c r="AC68" s="23">
        <f>'１試合目'!AC68</f>
        <v>97</v>
      </c>
      <c r="AD68" s="52" t="str">
        <f>'１試合目'!AD68</f>
        <v>xx</v>
      </c>
      <c r="AE68" s="21" t="str">
        <f>'１試合目'!AE68</f>
        <v>xx 鈴木（啓）</v>
      </c>
    </row>
    <row r="69" spans="28:31" ht="11.25">
      <c r="AB69" s="21" t="str">
        <f>'１試合目'!AB69</f>
        <v>鈴木</v>
      </c>
      <c r="AC69" s="23">
        <f>'１試合目'!AC69</f>
        <v>98</v>
      </c>
      <c r="AD69" s="52" t="str">
        <f>'１試合目'!AD69</f>
        <v>xx</v>
      </c>
      <c r="AE69" s="21" t="str">
        <f>'１試合目'!AE69</f>
        <v>xx 鈴木</v>
      </c>
    </row>
    <row r="70" spans="28:31" ht="11.25">
      <c r="AB70" s="21" t="str">
        <f>'１試合目'!AB70</f>
        <v>手塚</v>
      </c>
      <c r="AC70" s="23">
        <f>'１試合目'!AC70</f>
        <v>99</v>
      </c>
      <c r="AD70" s="52" t="str">
        <f>'１試合目'!AD70</f>
        <v>xx</v>
      </c>
      <c r="AE70" s="21" t="str">
        <f>'１試合目'!AE70</f>
        <v>xx 手塚</v>
      </c>
    </row>
    <row r="71" spans="28:31" ht="11.25">
      <c r="AB71" s="21" t="str">
        <f>'１試合目'!AB71</f>
        <v>宇野沢</v>
      </c>
      <c r="AC71" s="23">
        <f>'１試合目'!AC71</f>
        <v>100</v>
      </c>
      <c r="AD71" s="52" t="str">
        <f>'１試合目'!AD71</f>
        <v>xx</v>
      </c>
      <c r="AE71" s="21" t="str">
        <f>'１試合目'!AE71</f>
        <v>xx 宇野沢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$AE$3:$AE$71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71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88</v>
      </c>
      <c r="B1" s="68"/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89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91</v>
      </c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93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94</v>
      </c>
      <c r="N11" s="9" t="s">
        <v>13</v>
      </c>
      <c r="O11" s="18" t="s">
        <v>95</v>
      </c>
      <c r="P11" s="8" t="s">
        <v>96</v>
      </c>
      <c r="Q11" s="8" t="s">
        <v>97</v>
      </c>
      <c r="R11" s="8" t="s">
        <v>98</v>
      </c>
      <c r="S11" s="8" t="s">
        <v>99</v>
      </c>
      <c r="T11" s="8" t="s">
        <v>100</v>
      </c>
      <c r="U11" s="8" t="s">
        <v>101</v>
      </c>
      <c r="V11" s="8" t="s">
        <v>102</v>
      </c>
      <c r="W11" s="8" t="s">
        <v>103</v>
      </c>
      <c r="X11" s="8" t="s">
        <v>104</v>
      </c>
      <c r="Y11" s="8" t="s">
        <v>105</v>
      </c>
      <c r="Z11" s="9" t="s">
        <v>106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107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>
        <f>'１試合目'!AD57</f>
        <v>17</v>
      </c>
      <c r="AE57" s="21" t="str">
        <f>'１試合目'!AE57</f>
        <v>17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渡部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渡部</v>
      </c>
    </row>
    <row r="61" spans="28:31" ht="11.25">
      <c r="AB61" s="21" t="str">
        <f>'１試合目'!AB61</f>
        <v>勝川</v>
      </c>
      <c r="AC61" s="23">
        <f>'１試合目'!AC61</f>
        <v>90</v>
      </c>
      <c r="AD61" s="52" t="str">
        <f>'１試合目'!AD61</f>
        <v>xx</v>
      </c>
      <c r="AE61" s="21" t="str">
        <f>'１試合目'!AE61</f>
        <v>xx 勝川</v>
      </c>
    </row>
    <row r="62" spans="28:31" ht="11.25">
      <c r="AB62" s="21" t="str">
        <f>'１試合目'!AB62</f>
        <v>松澤</v>
      </c>
      <c r="AC62" s="23">
        <f>'１試合目'!AC62</f>
        <v>91</v>
      </c>
      <c r="AD62" s="52" t="str">
        <f>'１試合目'!AD62</f>
        <v>xx</v>
      </c>
      <c r="AE62" s="21" t="str">
        <f>'１試合目'!AE62</f>
        <v>xx 松澤</v>
      </c>
    </row>
    <row r="63" spans="28:31" ht="11.25">
      <c r="AB63" s="21" t="str">
        <f>'１試合目'!AB63</f>
        <v>見原</v>
      </c>
      <c r="AC63" s="23">
        <f>'１試合目'!AC63</f>
        <v>92</v>
      </c>
      <c r="AD63" s="52" t="str">
        <f>'１試合目'!AD63</f>
        <v>xx</v>
      </c>
      <c r="AE63" s="21" t="str">
        <f>'１試合目'!AE63</f>
        <v>xx 見原</v>
      </c>
    </row>
    <row r="64" spans="28:31" ht="11.25">
      <c r="AB64" s="21" t="str">
        <f>'１試合目'!AB64</f>
        <v>田村</v>
      </c>
      <c r="AC64" s="23">
        <f>'１試合目'!AC64</f>
        <v>93</v>
      </c>
      <c r="AD64" s="52" t="str">
        <f>'１試合目'!AD64</f>
        <v>xx</v>
      </c>
      <c r="AE64" s="21" t="str">
        <f>'１試合目'!AE64</f>
        <v>xx 田村</v>
      </c>
    </row>
    <row r="65" spans="28:31" ht="11.25">
      <c r="AB65" s="21" t="str">
        <f>'１試合目'!AB65</f>
        <v>西田</v>
      </c>
      <c r="AC65" s="23">
        <f>'１試合目'!AC65</f>
        <v>94</v>
      </c>
      <c r="AD65" s="52" t="str">
        <f>'１試合目'!AD65</f>
        <v>xx</v>
      </c>
      <c r="AE65" s="21" t="str">
        <f>'１試合目'!AE65</f>
        <v>xx 西田</v>
      </c>
    </row>
    <row r="66" spans="28:31" ht="11.25">
      <c r="AB66" s="21" t="str">
        <f>'１試合目'!AB66</f>
        <v>藤井</v>
      </c>
      <c r="AC66" s="23">
        <f>'１試合目'!AC66</f>
        <v>95</v>
      </c>
      <c r="AD66" s="52" t="str">
        <f>'１試合目'!AD66</f>
        <v>xx</v>
      </c>
      <c r="AE66" s="21" t="str">
        <f>'１試合目'!AE66</f>
        <v>xx 藤井</v>
      </c>
    </row>
    <row r="67" spans="28:31" ht="11.25">
      <c r="AB67" s="21" t="str">
        <f>'１試合目'!AB67</f>
        <v>寺嶋</v>
      </c>
      <c r="AC67" s="23">
        <f>'１試合目'!AC67</f>
        <v>96</v>
      </c>
      <c r="AD67" s="52" t="str">
        <f>'１試合目'!AD67</f>
        <v>xx</v>
      </c>
      <c r="AE67" s="21" t="str">
        <f>'１試合目'!AE67</f>
        <v>xx 寺嶋</v>
      </c>
    </row>
    <row r="68" spans="28:31" ht="11.25">
      <c r="AB68" s="21" t="str">
        <f>'１試合目'!AB68</f>
        <v>鈴木（啓）</v>
      </c>
      <c r="AC68" s="23">
        <f>'１試合目'!AC68</f>
        <v>97</v>
      </c>
      <c r="AD68" s="52" t="str">
        <f>'１試合目'!AD68</f>
        <v>xx</v>
      </c>
      <c r="AE68" s="21" t="str">
        <f>'１試合目'!AE68</f>
        <v>xx 鈴木（啓）</v>
      </c>
    </row>
    <row r="69" spans="28:31" ht="11.25">
      <c r="AB69" s="21" t="str">
        <f>'１試合目'!AB69</f>
        <v>鈴木</v>
      </c>
      <c r="AC69" s="23">
        <f>'１試合目'!AC69</f>
        <v>98</v>
      </c>
      <c r="AD69" s="52" t="str">
        <f>'１試合目'!AD69</f>
        <v>xx</v>
      </c>
      <c r="AE69" s="21" t="str">
        <f>'１試合目'!AE69</f>
        <v>xx 鈴木</v>
      </c>
    </row>
    <row r="70" spans="28:31" ht="11.25">
      <c r="AB70" s="21" t="str">
        <f>'１試合目'!AB70</f>
        <v>手塚</v>
      </c>
      <c r="AC70" s="23">
        <f>'１試合目'!AC70</f>
        <v>99</v>
      </c>
      <c r="AD70" s="52" t="str">
        <f>'１試合目'!AD70</f>
        <v>xx</v>
      </c>
      <c r="AE70" s="21" t="str">
        <f>'１試合目'!AE70</f>
        <v>xx 手塚</v>
      </c>
    </row>
    <row r="71" spans="28:31" ht="11.25">
      <c r="AB71" s="21" t="str">
        <f>'１試合目'!AB71</f>
        <v>宇野沢</v>
      </c>
      <c r="AC71" s="23">
        <f>'１試合目'!AC71</f>
        <v>100</v>
      </c>
      <c r="AD71" s="52" t="str">
        <f>'１試合目'!AD71</f>
        <v>xx</v>
      </c>
      <c r="AE71" s="21" t="str">
        <f>'１試合目'!AE71</f>
        <v>xx 宇野沢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$AE$3:$AE$71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2005-09-17T14:20:29Z</dcterms:modified>
  <cp:category/>
  <cp:version/>
  <cp:contentType/>
  <cp:contentStatus/>
</cp:coreProperties>
</file>