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10350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<sst xmlns="http://schemas.openxmlformats.org/spreadsheetml/2006/main" count="238" uniqueCount="140">
  <si>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</si>
  <si>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</si>
  <si>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</si>
  <si>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</si>
  <si>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</si>
  <si>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</si>
  <si>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</si>
  <si>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</si>
  <si>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</si>
  <si>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</si>
  <si>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</si>
  <si>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</si>
  <si>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</si>
  <si>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</si>
  <si>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</si>
  <si>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</si>
  <si>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</si>
  <si>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</si>
  <si>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</si>
  <si>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</si>
  <si>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</si>
  <si>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</si>
  <si>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</si>
  <si>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</si>
  <si>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</si>
  <si>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</si>
  <si>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</si>
  <si>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</si>
  <si>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</si>
  <si>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</si>
  <si>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</si>
  <si>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</si>
  <si>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</si>
  <si>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</si>
  <si>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</si>
  <si>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</si>
  <si>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</si>
  <si>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</si>
  <si>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</si>
  <si>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</si>
  <si>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</si>
  <si>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</si>
  <si>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</si>
  <si>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</si>
  <si>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</si>
  <si>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</si>
  <si>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</si>
  <si>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</si>
  <si>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</si>
  <si>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</si>
  <si>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</si>
  <si>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</si>
  <si>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</si>
  <si>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</si>
  <si>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</si>
  <si>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</si>
  <si>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</si>
  <si>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</si>
  <si>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</si>
  <si>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猪瀬</t>
  </si>
  <si>
    <t>小林</t>
  </si>
  <si>
    <t>晝間 大輔</t>
  </si>
  <si>
    <t>斎藤</t>
  </si>
  <si>
    <t>xx</t>
  </si>
  <si>
    <t>xx</t>
  </si>
  <si>
    <t>蝶名林</t>
  </si>
  <si>
    <t>飯塚 光一</t>
  </si>
  <si>
    <t>萩元 実</t>
  </si>
  <si>
    <t>島田</t>
  </si>
  <si>
    <t>山口</t>
  </si>
  <si>
    <t>千島</t>
  </si>
  <si>
    <t>平田</t>
  </si>
  <si>
    <t>石橋</t>
  </si>
  <si>
    <t>岡田 正和</t>
  </si>
  <si>
    <t>新田 竜太</t>
  </si>
  <si>
    <t>滝沢</t>
  </si>
  <si>
    <t>佐々木 洋一</t>
  </si>
  <si>
    <t>太田</t>
  </si>
  <si>
    <t>徳永</t>
  </si>
  <si>
    <t>中井</t>
  </si>
  <si>
    <t>さだ</t>
  </si>
  <si>
    <t>中本</t>
  </si>
  <si>
    <t>松尾</t>
  </si>
  <si>
    <t>根本</t>
  </si>
  <si>
    <t>石井</t>
  </si>
  <si>
    <t>浜本</t>
  </si>
  <si>
    <t>xx</t>
  </si>
  <si>
    <t>新人２８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</si>
  <si>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</si>
  <si>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</si>
  <si>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</si>
  <si>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</si>
  <si>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</si>
  <si>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</si>
  <si>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</si>
  <si>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</si>
  <si>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</si>
  <si>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</si>
  <si>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</si>
  <si>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</si>
  <si>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</si>
  <si>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</si>
  <si>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</si>
  <si>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</si>
  <si>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</si>
  <si>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</si>
  <si>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</si>
  <si>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</si>
  <si>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</si>
  <si>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内田</t>
  </si>
  <si>
    <t>橋本</t>
  </si>
  <si>
    <t>木内</t>
  </si>
  <si>
    <t>織戸 周一郎</t>
  </si>
  <si>
    <t>関口 将嗣</t>
  </si>
  <si>
    <t>赤岸 謙</t>
  </si>
  <si>
    <t>下川</t>
  </si>
  <si>
    <t>正木良和</t>
  </si>
  <si>
    <t>しおり</t>
  </si>
  <si>
    <t>杉浦 裕美</t>
  </si>
  <si>
    <t>跡部</t>
  </si>
  <si>
    <t>5 清水 淳</t>
  </si>
  <si>
    <t>27 渡辺 康弘</t>
  </si>
  <si>
    <t>xx 跡部</t>
  </si>
  <si>
    <t>6 太田</t>
  </si>
  <si>
    <t>xx 関口 将嗣</t>
  </si>
  <si>
    <t>7 田川 聖</t>
  </si>
  <si>
    <t>12 三代澤　哲</t>
  </si>
  <si>
    <t>14 佐藤 竜福</t>
  </si>
  <si>
    <t>9 柴谷 圭吾</t>
  </si>
  <si>
    <t>1 佐々木 幸司</t>
  </si>
  <si>
    <t>xx 正木良和</t>
  </si>
  <si>
    <t>B.BLACKS</t>
  </si>
  <si>
    <t>mariners</t>
  </si>
  <si>
    <t>×</t>
  </si>
  <si>
    <t>E6</t>
  </si>
  <si>
    <t>B.BLACKS</t>
  </si>
  <si>
    <t>マリナーズ</t>
  </si>
  <si>
    <t>77 杉浦 裕美</t>
  </si>
  <si>
    <t>B.BLACKSとのWヘッダー。時間が足らず、5回で終了となりました。前の試合で大勝し気が抜けたのか、序盤、相手チームに3点のリードを許しますが、打撃も絶好調の柴谷、本日トータルで3本の長打を打った三代澤、守備も打撃も大活躍だった助っ人跡部、ホームランを打った関口を中心に3回からは確実に得点を重ね、この試合も9-5で勝利できました。ひろみちゃんのバッターボックスに立つ姿が初々しくて、なごみました＾＾皆様、暑い中おつかれ様でした！</t>
  </si>
  <si>
    <t>マリナーズは打撃陣が好調なものの、相手チームも次の回にはヒットとエラーできっちりと返し、3回ですでに7-9の得点が入る試合展開となりました。しかし5回から登板の柴谷が4三振1安打の好投で残りの回を0点で抑え、6回には6点の大量得点で味方も援護。終わってみれば7-16の大勝でした。長打が10本も出たのに驚きましたが、それよりも驚いたのが、たっつぁんが3打数3安打の猛打賞だったこと。「3振募金が出なかった」と、活躍を喜ぶよりガッカリする人が多いのがまた、うちのチームらしいところです、は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</si>
</sst>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color indexed="10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7" xfId="0" applyFont="1" applyFill="1" applyBorder="1" applyAlignment="1" applyProtection="1">
      <alignment horizontal="left" wrapText="1"/>
      <protection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14" xfId="0" applyFont="1" applyFill="1" applyBorder="1" applyAlignment="1" applyProtection="1">
      <alignment horizontal="left" wrapText="1"/>
      <protection locked="0"/>
    </xf>
    <xf numFmtId="0" fontId="5" fillId="0" borderId="17" xfId="0" applyFont="1" applyFill="1" applyBorder="1" applyAlignment="1" applyProtection="1">
      <alignment horizontal="left" wrapText="1"/>
      <protection locked="0"/>
    </xf>
    <xf numFmtId="0" fontId="5" fillId="3" borderId="17" xfId="0" applyFont="1" applyFill="1" applyBorder="1" applyAlignment="1" applyProtection="1">
      <alignment horizontal="left" wrapText="1"/>
      <protection locked="0"/>
    </xf>
    <xf numFmtId="0" fontId="4" fillId="5" borderId="21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24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6" borderId="10" xfId="0" applyFont="1" applyFill="1" applyBorder="1" applyAlignment="1" applyProtection="1">
      <alignment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10" fillId="5" borderId="17" xfId="0" applyFont="1" applyFill="1" applyBorder="1" applyAlignment="1" applyProtection="1">
      <alignment horizontal="left" wrapText="1"/>
      <protection/>
    </xf>
    <xf numFmtId="0" fontId="4" fillId="5" borderId="30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1" xfId="0" applyFont="1" applyFill="1" applyBorder="1" applyAlignment="1" applyProtection="1">
      <alignment wrapText="1"/>
      <protection/>
    </xf>
    <xf numFmtId="0" fontId="4" fillId="6" borderId="8" xfId="0" applyFont="1" applyFill="1" applyBorder="1" applyAlignment="1" applyProtection="1">
      <alignment horizontal="left" wrapText="1"/>
      <protection/>
    </xf>
    <xf numFmtId="0" fontId="4" fillId="6" borderId="9" xfId="0" applyFont="1" applyFill="1" applyBorder="1" applyAlignment="1" applyProtection="1">
      <alignment wrapText="1"/>
      <protection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37" xfId="0" applyFont="1" applyBorder="1" applyAlignment="1" applyProtection="1">
      <alignment vertical="top" wrapText="1"/>
      <protection locked="0"/>
    </xf>
    <xf numFmtId="178" fontId="4" fillId="0" borderId="36" xfId="0" applyNumberFormat="1" applyFont="1" applyBorder="1" applyAlignment="1" applyProtection="1">
      <alignment horizontal="left"/>
      <protection locked="0"/>
    </xf>
    <xf numFmtId="178" fontId="0" fillId="0" borderId="36" xfId="0" applyNumberFormat="1" applyBorder="1" applyAlignment="1" applyProtection="1">
      <alignment/>
      <protection locked="0"/>
    </xf>
    <xf numFmtId="49" fontId="4" fillId="0" borderId="36" xfId="0" applyNumberFormat="1" applyFont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  <xf numFmtId="0" fontId="4" fillId="0" borderId="37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60"/>
  <sheetViews>
    <sheetView showGridLines="0" showRowColHeaders="0" tabSelected="1" workbookViewId="0" topLeftCell="A1">
      <selection activeCell="K9" sqref="K9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>
        <v>38530.541666666664</v>
      </c>
      <c r="C1" s="72"/>
      <c r="D1" s="72"/>
      <c r="E1" s="73"/>
      <c r="G1" s="1" t="s">
        <v>50</v>
      </c>
      <c r="H1" s="74" t="s">
        <v>134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3" t="s">
        <v>139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B3" s="21" t="s">
        <v>18</v>
      </c>
      <c r="AC3" s="23">
        <v>0</v>
      </c>
      <c r="AD3" s="52" t="s">
        <v>64</v>
      </c>
      <c r="AE3" s="27" t="str">
        <f aca="true" t="shared" si="0" ref="AE3:AE34">AD3&amp;" "&amp;AB3</f>
        <v>xx 中山 雄史</v>
      </c>
    </row>
    <row r="4" spans="1:31" ht="12.75" customHeight="1">
      <c r="A4" s="32" t="s">
        <v>131</v>
      </c>
      <c r="B4" s="32">
        <v>2</v>
      </c>
      <c r="C4" s="32">
        <v>3</v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/>
      <c r="J4" s="32"/>
      <c r="K4" s="5">
        <f>SUM(B4:J4)</f>
        <v>5</v>
      </c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  <c r="AB4" s="28" t="s">
        <v>19</v>
      </c>
      <c r="AC4" s="25">
        <v>1</v>
      </c>
      <c r="AD4" s="53">
        <v>1</v>
      </c>
      <c r="AE4" s="27" t="str">
        <f t="shared" si="0"/>
        <v>1 佐々木 幸司</v>
      </c>
    </row>
    <row r="5" spans="1:31" ht="12.75" customHeight="1">
      <c r="A5" s="32" t="s">
        <v>132</v>
      </c>
      <c r="B5" s="32">
        <v>3</v>
      </c>
      <c r="C5" s="32">
        <v>4</v>
      </c>
      <c r="D5" s="32">
        <v>2</v>
      </c>
      <c r="E5" s="32">
        <v>1</v>
      </c>
      <c r="F5" s="32">
        <v>0</v>
      </c>
      <c r="G5" s="32">
        <v>6</v>
      </c>
      <c r="H5" s="32" t="s">
        <v>133</v>
      </c>
      <c r="I5" s="33"/>
      <c r="J5" s="32"/>
      <c r="K5" s="5">
        <f>SUM(B5:J5)</f>
        <v>16</v>
      </c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B5" s="28" t="s">
        <v>20</v>
      </c>
      <c r="AC5" s="25">
        <v>2</v>
      </c>
      <c r="AD5" s="53">
        <v>2</v>
      </c>
      <c r="AE5" s="27" t="str">
        <f t="shared" si="0"/>
        <v>2 吉田 陽介</v>
      </c>
    </row>
    <row r="6" spans="14:31" ht="12.75" customHeight="1">
      <c r="N6" s="66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B6" s="28" t="s">
        <v>67</v>
      </c>
      <c r="AC6" s="25">
        <v>59</v>
      </c>
      <c r="AD6" s="53">
        <v>3</v>
      </c>
      <c r="AE6" s="27" t="str">
        <f t="shared" si="0"/>
        <v>3 萩元 実</v>
      </c>
    </row>
    <row r="7" spans="14:31" ht="12.75" customHeight="1">
      <c r="N7" s="66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B7" s="28" t="s">
        <v>22</v>
      </c>
      <c r="AC7" s="25">
        <v>4</v>
      </c>
      <c r="AD7" s="53">
        <v>4</v>
      </c>
      <c r="AE7" s="27" t="str">
        <f t="shared" si="0"/>
        <v>4 西原 晋</v>
      </c>
    </row>
    <row r="8" spans="14:31" ht="12" customHeight="1"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B8" s="28" t="s">
        <v>23</v>
      </c>
      <c r="AC8" s="25">
        <v>5</v>
      </c>
      <c r="AD8" s="53">
        <v>5</v>
      </c>
      <c r="AE8" s="27" t="str">
        <f t="shared" si="0"/>
        <v>5 清水 淳</v>
      </c>
    </row>
    <row r="9" spans="28:31" ht="12.75" customHeight="1">
      <c r="AB9" s="54" t="s">
        <v>77</v>
      </c>
      <c r="AC9" s="26">
        <v>70</v>
      </c>
      <c r="AD9" s="56">
        <v>6</v>
      </c>
      <c r="AE9" s="27" t="str">
        <f t="shared" si="0"/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8" t="s">
        <v>24</v>
      </c>
      <c r="AC10" s="25">
        <v>7</v>
      </c>
      <c r="AD10" s="53">
        <v>7</v>
      </c>
      <c r="AE10" s="27" t="str">
        <f t="shared" si="0"/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8" t="s">
        <v>58</v>
      </c>
      <c r="AC11" s="25">
        <v>8</v>
      </c>
      <c r="AD11" s="53">
        <v>8</v>
      </c>
      <c r="AE11" s="27" t="str">
        <f t="shared" si="0"/>
        <v>8 永田 晴城</v>
      </c>
    </row>
    <row r="12" spans="1:31" ht="12.75" customHeight="1">
      <c r="A12" s="48" t="s">
        <v>120</v>
      </c>
      <c r="B12" s="10">
        <f aca="true" t="shared" si="1" ref="B12:B31">C12+K12+L12</f>
        <v>4</v>
      </c>
      <c r="C12" s="34">
        <v>3</v>
      </c>
      <c r="D12" s="34">
        <v>3</v>
      </c>
      <c r="E12" s="34">
        <v>1</v>
      </c>
      <c r="F12" s="34">
        <v>0</v>
      </c>
      <c r="G12" s="34">
        <v>0</v>
      </c>
      <c r="H12" s="34">
        <v>1</v>
      </c>
      <c r="I12" s="34">
        <v>4</v>
      </c>
      <c r="J12" s="34">
        <v>4</v>
      </c>
      <c r="K12" s="34">
        <v>0</v>
      </c>
      <c r="L12" s="34">
        <v>1</v>
      </c>
      <c r="M12" s="34">
        <v>0</v>
      </c>
      <c r="N12" s="35">
        <v>0</v>
      </c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8" t="s">
        <v>57</v>
      </c>
      <c r="AC12" s="25">
        <v>9</v>
      </c>
      <c r="AD12" s="53">
        <v>9</v>
      </c>
      <c r="AE12" s="27" t="str">
        <f t="shared" si="0"/>
        <v>9 柴谷 圭吾</v>
      </c>
    </row>
    <row r="13" spans="1:31" ht="12.75" customHeight="1">
      <c r="A13" s="49" t="s">
        <v>121</v>
      </c>
      <c r="B13" s="11">
        <f t="shared" si="1"/>
        <v>4</v>
      </c>
      <c r="C13" s="38">
        <v>4</v>
      </c>
      <c r="D13" s="38">
        <v>2</v>
      </c>
      <c r="E13" s="38">
        <v>2</v>
      </c>
      <c r="F13" s="38">
        <v>0</v>
      </c>
      <c r="G13" s="38">
        <v>0</v>
      </c>
      <c r="H13" s="38">
        <v>2</v>
      </c>
      <c r="I13" s="38">
        <v>2</v>
      </c>
      <c r="J13" s="38">
        <v>0</v>
      </c>
      <c r="K13" s="38">
        <v>0</v>
      </c>
      <c r="L13" s="38">
        <v>0</v>
      </c>
      <c r="M13" s="38">
        <v>1</v>
      </c>
      <c r="N13" s="39">
        <v>0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8" t="s">
        <v>25</v>
      </c>
      <c r="AC13" s="25">
        <v>10</v>
      </c>
      <c r="AD13" s="53">
        <v>10</v>
      </c>
      <c r="AE13" s="27" t="str">
        <f t="shared" si="0"/>
        <v>10 米内 孝之</v>
      </c>
    </row>
    <row r="14" spans="1:31" ht="12.75" customHeight="1">
      <c r="A14" s="50" t="s">
        <v>122</v>
      </c>
      <c r="B14" s="12">
        <f t="shared" si="1"/>
        <v>4</v>
      </c>
      <c r="C14" s="42">
        <v>4</v>
      </c>
      <c r="D14" s="42">
        <v>1</v>
      </c>
      <c r="E14" s="42">
        <v>0</v>
      </c>
      <c r="F14" s="42">
        <v>1</v>
      </c>
      <c r="G14" s="42">
        <v>0</v>
      </c>
      <c r="H14" s="42">
        <v>1</v>
      </c>
      <c r="I14" s="42">
        <v>1</v>
      </c>
      <c r="J14" s="42">
        <v>0</v>
      </c>
      <c r="K14" s="42">
        <v>0</v>
      </c>
      <c r="L14" s="42">
        <v>0</v>
      </c>
      <c r="M14" s="42">
        <v>0</v>
      </c>
      <c r="N14" s="43">
        <v>0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8" t="s">
        <v>26</v>
      </c>
      <c r="AC14" s="25">
        <v>11</v>
      </c>
      <c r="AD14" s="53">
        <v>11</v>
      </c>
      <c r="AE14" s="27" t="str">
        <f t="shared" si="0"/>
        <v>11 佐久間 康彦</v>
      </c>
    </row>
    <row r="15" spans="1:31" ht="12.75" customHeight="1">
      <c r="A15" s="49" t="s">
        <v>123</v>
      </c>
      <c r="B15" s="11">
        <f t="shared" si="1"/>
        <v>4</v>
      </c>
      <c r="C15" s="38">
        <v>4</v>
      </c>
      <c r="D15" s="38">
        <v>1</v>
      </c>
      <c r="E15" s="38">
        <v>0</v>
      </c>
      <c r="F15" s="38">
        <v>0</v>
      </c>
      <c r="G15" s="38">
        <v>0</v>
      </c>
      <c r="H15" s="38">
        <v>1</v>
      </c>
      <c r="I15" s="38">
        <v>1</v>
      </c>
      <c r="J15" s="38">
        <v>0</v>
      </c>
      <c r="K15" s="38">
        <v>0</v>
      </c>
      <c r="L15" s="38">
        <v>0</v>
      </c>
      <c r="M15" s="38">
        <v>0</v>
      </c>
      <c r="N15" s="39">
        <v>1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8" t="s">
        <v>27</v>
      </c>
      <c r="AC15" s="25">
        <v>12</v>
      </c>
      <c r="AD15" s="53">
        <v>12</v>
      </c>
      <c r="AE15" s="27" t="str">
        <f t="shared" si="0"/>
        <v>12 三代澤　哲</v>
      </c>
    </row>
    <row r="16" spans="1:31" ht="12.75" customHeight="1">
      <c r="A16" s="50" t="s">
        <v>124</v>
      </c>
      <c r="B16" s="12">
        <f t="shared" si="1"/>
        <v>4</v>
      </c>
      <c r="C16" s="42">
        <v>4</v>
      </c>
      <c r="D16" s="42">
        <v>1</v>
      </c>
      <c r="E16" s="42">
        <v>0</v>
      </c>
      <c r="F16" s="42">
        <v>1</v>
      </c>
      <c r="G16" s="42">
        <v>0</v>
      </c>
      <c r="H16" s="42">
        <v>1</v>
      </c>
      <c r="I16" s="42">
        <v>2</v>
      </c>
      <c r="J16" s="42">
        <v>0</v>
      </c>
      <c r="K16" s="42">
        <v>0</v>
      </c>
      <c r="L16" s="42">
        <v>0</v>
      </c>
      <c r="M16" s="42">
        <v>1</v>
      </c>
      <c r="N16" s="43">
        <v>0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8" t="s">
        <v>28</v>
      </c>
      <c r="AC16" s="25">
        <v>14</v>
      </c>
      <c r="AD16" s="53">
        <v>14</v>
      </c>
      <c r="AE16" s="27" t="str">
        <f t="shared" si="0"/>
        <v>14 佐藤 竜福</v>
      </c>
    </row>
    <row r="17" spans="1:31" ht="12.75" customHeight="1">
      <c r="A17" s="49" t="s">
        <v>125</v>
      </c>
      <c r="B17" s="11">
        <f t="shared" si="1"/>
        <v>4</v>
      </c>
      <c r="C17" s="38">
        <v>4</v>
      </c>
      <c r="D17" s="38">
        <v>1</v>
      </c>
      <c r="E17" s="38">
        <v>0</v>
      </c>
      <c r="F17" s="38">
        <v>0</v>
      </c>
      <c r="G17" s="38">
        <v>0</v>
      </c>
      <c r="H17" s="38">
        <v>1</v>
      </c>
      <c r="I17" s="38">
        <v>1</v>
      </c>
      <c r="J17" s="38">
        <v>0</v>
      </c>
      <c r="K17" s="38">
        <v>0</v>
      </c>
      <c r="L17" s="38">
        <v>0</v>
      </c>
      <c r="M17" s="38">
        <v>1</v>
      </c>
      <c r="N17" s="39">
        <v>0</v>
      </c>
      <c r="O17" s="40"/>
      <c r="P17" s="41">
        <v>4</v>
      </c>
      <c r="Q17" s="38">
        <v>7</v>
      </c>
      <c r="R17" s="38">
        <v>2</v>
      </c>
      <c r="S17" s="38">
        <v>5</v>
      </c>
      <c r="T17" s="38">
        <v>1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9">
        <v>2</v>
      </c>
      <c r="AB17" s="28" t="s">
        <v>54</v>
      </c>
      <c r="AC17" s="25">
        <v>15</v>
      </c>
      <c r="AD17" s="53">
        <v>15</v>
      </c>
      <c r="AE17" s="27" t="str">
        <f t="shared" si="0"/>
        <v>15 吉楽 吉男</v>
      </c>
    </row>
    <row r="18" spans="1:31" ht="12.75" customHeight="1">
      <c r="A18" s="50" t="s">
        <v>126</v>
      </c>
      <c r="B18" s="12">
        <f t="shared" si="1"/>
        <v>4</v>
      </c>
      <c r="C18" s="42">
        <v>3</v>
      </c>
      <c r="D18" s="42">
        <v>2</v>
      </c>
      <c r="E18" s="42">
        <v>2</v>
      </c>
      <c r="F18" s="42">
        <v>0</v>
      </c>
      <c r="G18" s="42">
        <v>0</v>
      </c>
      <c r="H18" s="42">
        <v>0</v>
      </c>
      <c r="I18" s="42">
        <v>1</v>
      </c>
      <c r="J18" s="42">
        <v>0</v>
      </c>
      <c r="K18" s="42">
        <v>0</v>
      </c>
      <c r="L18" s="42">
        <v>1</v>
      </c>
      <c r="M18" s="42">
        <v>0</v>
      </c>
      <c r="N18" s="43">
        <v>0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8" t="s">
        <v>56</v>
      </c>
      <c r="AC18" s="25">
        <v>16</v>
      </c>
      <c r="AD18" s="53">
        <v>16</v>
      </c>
      <c r="AE18" s="27" t="str">
        <f t="shared" si="0"/>
        <v>16 中川 武史</v>
      </c>
    </row>
    <row r="19" spans="1:31" s="3" customFormat="1" ht="12.75" customHeight="1">
      <c r="A19" s="49" t="s">
        <v>127</v>
      </c>
      <c r="B19" s="11">
        <f t="shared" si="1"/>
        <v>4</v>
      </c>
      <c r="C19" s="38">
        <v>3</v>
      </c>
      <c r="D19" s="38">
        <v>3</v>
      </c>
      <c r="E19" s="38">
        <v>0</v>
      </c>
      <c r="F19" s="38">
        <v>0</v>
      </c>
      <c r="G19" s="38">
        <v>0</v>
      </c>
      <c r="H19" s="38">
        <v>3</v>
      </c>
      <c r="I19" s="38">
        <v>2</v>
      </c>
      <c r="J19" s="38">
        <v>1</v>
      </c>
      <c r="K19" s="38">
        <v>0</v>
      </c>
      <c r="L19" s="38">
        <v>1</v>
      </c>
      <c r="M19" s="38">
        <v>0</v>
      </c>
      <c r="N19" s="39">
        <v>0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8" t="s">
        <v>29</v>
      </c>
      <c r="AC19" s="25">
        <v>18</v>
      </c>
      <c r="AD19" s="53">
        <v>18</v>
      </c>
      <c r="AE19" s="27" t="str">
        <f t="shared" si="0"/>
        <v>18 桜井 達也</v>
      </c>
    </row>
    <row r="20" spans="1:31" ht="12.75" customHeight="1">
      <c r="A20" s="50" t="s">
        <v>128</v>
      </c>
      <c r="B20" s="12">
        <f t="shared" si="1"/>
        <v>4</v>
      </c>
      <c r="C20" s="42">
        <v>4</v>
      </c>
      <c r="D20" s="42">
        <v>2</v>
      </c>
      <c r="E20" s="42">
        <v>1</v>
      </c>
      <c r="F20" s="42">
        <v>1</v>
      </c>
      <c r="G20" s="42">
        <v>0</v>
      </c>
      <c r="H20" s="42">
        <v>2</v>
      </c>
      <c r="I20" s="42">
        <v>1</v>
      </c>
      <c r="J20" s="42">
        <v>0</v>
      </c>
      <c r="K20" s="42">
        <v>0</v>
      </c>
      <c r="L20" s="42">
        <v>0</v>
      </c>
      <c r="M20" s="42">
        <v>0</v>
      </c>
      <c r="N20" s="43">
        <v>0</v>
      </c>
      <c r="O20" s="44"/>
      <c r="P20" s="45">
        <v>3</v>
      </c>
      <c r="Q20" s="42">
        <v>0</v>
      </c>
      <c r="R20" s="42">
        <v>0</v>
      </c>
      <c r="S20" s="42">
        <v>1</v>
      </c>
      <c r="T20" s="42">
        <v>0</v>
      </c>
      <c r="U20" s="42">
        <v>0</v>
      </c>
      <c r="V20" s="42">
        <v>0</v>
      </c>
      <c r="W20" s="42">
        <v>0</v>
      </c>
      <c r="X20" s="42">
        <v>1</v>
      </c>
      <c r="Y20" s="42">
        <v>4</v>
      </c>
      <c r="Z20" s="43">
        <v>3</v>
      </c>
      <c r="AB20" s="28" t="s">
        <v>61</v>
      </c>
      <c r="AC20" s="25">
        <v>53</v>
      </c>
      <c r="AD20" s="53">
        <v>19</v>
      </c>
      <c r="AE20" s="27" t="str">
        <f t="shared" si="0"/>
        <v>19 晝間 大輔</v>
      </c>
    </row>
    <row r="21" spans="1:31" ht="12.75" customHeight="1">
      <c r="A21" s="49" t="s">
        <v>129</v>
      </c>
      <c r="B21" s="11">
        <f t="shared" si="1"/>
        <v>3</v>
      </c>
      <c r="C21" s="38">
        <v>3</v>
      </c>
      <c r="D21" s="38">
        <v>1</v>
      </c>
      <c r="E21" s="38">
        <v>0</v>
      </c>
      <c r="F21" s="38">
        <v>1</v>
      </c>
      <c r="G21" s="38">
        <v>0</v>
      </c>
      <c r="H21" s="38">
        <v>1</v>
      </c>
      <c r="I21" s="38">
        <v>1</v>
      </c>
      <c r="J21" s="38">
        <v>0</v>
      </c>
      <c r="K21" s="38">
        <v>0</v>
      </c>
      <c r="L21" s="38">
        <v>0</v>
      </c>
      <c r="M21" s="38">
        <v>0</v>
      </c>
      <c r="N21" s="39">
        <v>0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8" t="s">
        <v>30</v>
      </c>
      <c r="AC21" s="25">
        <v>21</v>
      </c>
      <c r="AD21" s="53">
        <v>21</v>
      </c>
      <c r="AE21" s="27" t="str">
        <f t="shared" si="0"/>
        <v>21 片岡 康宏</v>
      </c>
    </row>
    <row r="22" spans="1:31" ht="12.75" customHeight="1">
      <c r="A22" s="50" t="s">
        <v>130</v>
      </c>
      <c r="B22" s="12">
        <f t="shared" si="1"/>
        <v>2</v>
      </c>
      <c r="C22" s="42">
        <v>2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3">
        <v>0</v>
      </c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8" t="s">
        <v>55</v>
      </c>
      <c r="AC22" s="25">
        <v>24</v>
      </c>
      <c r="AD22" s="53">
        <v>24</v>
      </c>
      <c r="AE22" s="27" t="str">
        <f t="shared" si="0"/>
        <v>24 前田 正浩</v>
      </c>
    </row>
    <row r="23" spans="1:31" ht="12.75" customHeight="1">
      <c r="A23" s="49"/>
      <c r="B23" s="11">
        <f t="shared" si="1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8" t="s">
        <v>31</v>
      </c>
      <c r="AC23" s="25">
        <v>27</v>
      </c>
      <c r="AD23" s="53">
        <v>27</v>
      </c>
      <c r="AE23" s="27" t="str">
        <f t="shared" si="0"/>
        <v>27 渡辺 康弘</v>
      </c>
    </row>
    <row r="24" spans="1:31" ht="12.75" customHeight="1">
      <c r="A24" s="50"/>
      <c r="B24" s="12">
        <f t="shared" si="1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8" t="s">
        <v>32</v>
      </c>
      <c r="AC24" s="25">
        <v>30</v>
      </c>
      <c r="AD24" s="53">
        <v>30</v>
      </c>
      <c r="AE24" s="27" t="str">
        <f t="shared" si="0"/>
        <v>30 藤原 高峰</v>
      </c>
    </row>
    <row r="25" spans="1:31" ht="12.75" customHeight="1">
      <c r="A25" s="49"/>
      <c r="B25" s="11">
        <f t="shared" si="1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8" t="s">
        <v>52</v>
      </c>
      <c r="AC25" s="25">
        <v>51</v>
      </c>
      <c r="AD25" s="53">
        <v>58</v>
      </c>
      <c r="AE25" s="27" t="str">
        <f t="shared" si="0"/>
        <v>58 長崎 元</v>
      </c>
    </row>
    <row r="26" spans="1:31" ht="12.75" customHeight="1">
      <c r="A26" s="50"/>
      <c r="B26" s="12">
        <f t="shared" si="1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8" t="s">
        <v>21</v>
      </c>
      <c r="AC26" s="25">
        <v>3</v>
      </c>
      <c r="AD26" s="53" t="s">
        <v>64</v>
      </c>
      <c r="AE26" s="27" t="str">
        <f t="shared" si="0"/>
        <v>xx 矢野 孝幸</v>
      </c>
    </row>
    <row r="27" spans="1:31" ht="12.75" customHeight="1">
      <c r="A27" s="49"/>
      <c r="B27" s="11">
        <f t="shared" si="1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8" t="s">
        <v>62</v>
      </c>
      <c r="AC27" s="25">
        <v>52</v>
      </c>
      <c r="AD27" s="53" t="s">
        <v>63</v>
      </c>
      <c r="AE27" s="27" t="str">
        <f t="shared" si="0"/>
        <v>xx 斎藤</v>
      </c>
    </row>
    <row r="28" spans="1:31" ht="12.75" customHeight="1">
      <c r="A28" s="50"/>
      <c r="B28" s="12">
        <f t="shared" si="1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8" t="s">
        <v>59</v>
      </c>
      <c r="AC28" s="25">
        <v>55</v>
      </c>
      <c r="AD28" s="53" t="s">
        <v>53</v>
      </c>
      <c r="AE28" s="27" t="str">
        <f t="shared" si="0"/>
        <v>xx 猪瀬</v>
      </c>
    </row>
    <row r="29" spans="1:31" ht="12.75" customHeight="1">
      <c r="A29" s="49"/>
      <c r="B29" s="13">
        <f t="shared" si="1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8" t="s">
        <v>60</v>
      </c>
      <c r="AC29" s="25">
        <v>56</v>
      </c>
      <c r="AD29" s="53" t="s">
        <v>53</v>
      </c>
      <c r="AE29" s="27" t="str">
        <f t="shared" si="0"/>
        <v>xx 小林</v>
      </c>
    </row>
    <row r="30" spans="1:31" ht="12.75" customHeight="1">
      <c r="A30" s="50"/>
      <c r="B30" s="12">
        <f t="shared" si="1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8" t="s">
        <v>65</v>
      </c>
      <c r="AC30" s="25">
        <v>57</v>
      </c>
      <c r="AD30" s="53" t="s">
        <v>53</v>
      </c>
      <c r="AE30" s="27" t="str">
        <f t="shared" si="0"/>
        <v>xx 蝶名林</v>
      </c>
    </row>
    <row r="31" spans="1:31" ht="12.75" customHeight="1">
      <c r="A31" s="49"/>
      <c r="B31" s="13">
        <f t="shared" si="1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8" t="s">
        <v>66</v>
      </c>
      <c r="AC31" s="25">
        <v>58</v>
      </c>
      <c r="AD31" s="53" t="s">
        <v>86</v>
      </c>
      <c r="AE31" s="27" t="str">
        <f t="shared" si="0"/>
        <v>xx 飯塚 光一</v>
      </c>
    </row>
    <row r="32" spans="1:31" ht="12.75" customHeight="1">
      <c r="A32" s="14" t="s">
        <v>14</v>
      </c>
      <c r="B32" s="15">
        <f>C32+K32+L32</f>
        <v>41</v>
      </c>
      <c r="C32" s="15">
        <f>SUM(C12:C31)</f>
        <v>38</v>
      </c>
      <c r="D32" s="15">
        <f aca="true" t="shared" si="2" ref="D32:Z32">SUM(D12:D31)</f>
        <v>17</v>
      </c>
      <c r="E32" s="15">
        <f t="shared" si="2"/>
        <v>6</v>
      </c>
      <c r="F32" s="15">
        <f t="shared" si="2"/>
        <v>4</v>
      </c>
      <c r="G32" s="15">
        <f t="shared" si="2"/>
        <v>0</v>
      </c>
      <c r="H32" s="15">
        <f t="shared" si="2"/>
        <v>13</v>
      </c>
      <c r="I32" s="15">
        <f t="shared" si="2"/>
        <v>16</v>
      </c>
      <c r="J32" s="15">
        <f t="shared" si="2"/>
        <v>5</v>
      </c>
      <c r="K32" s="15">
        <f t="shared" si="2"/>
        <v>0</v>
      </c>
      <c r="L32" s="15">
        <f t="shared" si="2"/>
        <v>3</v>
      </c>
      <c r="M32" s="15">
        <f t="shared" si="2"/>
        <v>3</v>
      </c>
      <c r="N32" s="16">
        <f t="shared" si="2"/>
        <v>1</v>
      </c>
      <c r="O32" s="19">
        <f t="shared" si="2"/>
        <v>0</v>
      </c>
      <c r="P32" s="17">
        <f t="shared" si="2"/>
        <v>7</v>
      </c>
      <c r="Q32" s="15">
        <f t="shared" si="2"/>
        <v>7</v>
      </c>
      <c r="R32" s="15">
        <f t="shared" si="2"/>
        <v>2</v>
      </c>
      <c r="S32" s="15">
        <f t="shared" si="2"/>
        <v>6</v>
      </c>
      <c r="T32" s="15">
        <f t="shared" si="2"/>
        <v>1</v>
      </c>
      <c r="U32" s="15">
        <f t="shared" si="2"/>
        <v>0</v>
      </c>
      <c r="V32" s="15">
        <f t="shared" si="2"/>
        <v>0</v>
      </c>
      <c r="W32" s="15">
        <f t="shared" si="2"/>
        <v>0</v>
      </c>
      <c r="X32" s="15">
        <f t="shared" si="2"/>
        <v>1</v>
      </c>
      <c r="Y32" s="15">
        <f t="shared" si="2"/>
        <v>4</v>
      </c>
      <c r="Z32" s="16">
        <f t="shared" si="2"/>
        <v>5</v>
      </c>
      <c r="AB32" s="58" t="s">
        <v>68</v>
      </c>
      <c r="AC32" s="59">
        <v>60</v>
      </c>
      <c r="AD32" s="60" t="s">
        <v>53</v>
      </c>
      <c r="AE32" s="27" t="str">
        <f t="shared" si="0"/>
        <v>xx 島田</v>
      </c>
    </row>
    <row r="33" spans="28:31" ht="11.25">
      <c r="AB33" s="57" t="s">
        <v>69</v>
      </c>
      <c r="AC33" s="25">
        <v>61</v>
      </c>
      <c r="AD33" s="53" t="s">
        <v>53</v>
      </c>
      <c r="AE33" s="27" t="str">
        <f t="shared" si="0"/>
        <v>xx 山口</v>
      </c>
    </row>
    <row r="34" spans="28:31" ht="11.25">
      <c r="AB34" s="28" t="s">
        <v>70</v>
      </c>
      <c r="AC34" s="25">
        <v>62</v>
      </c>
      <c r="AD34" s="53" t="s">
        <v>53</v>
      </c>
      <c r="AE34" s="27" t="str">
        <f t="shared" si="0"/>
        <v>xx 千島</v>
      </c>
    </row>
    <row r="35" spans="28:31" ht="11.25">
      <c r="AB35" s="57" t="s">
        <v>114</v>
      </c>
      <c r="AC35" s="25">
        <v>63</v>
      </c>
      <c r="AD35" s="53" t="s">
        <v>53</v>
      </c>
      <c r="AE35" s="27" t="str">
        <f aca="true" t="shared" si="3" ref="AE35:AE60">AD35&amp;" "&amp;AB35</f>
        <v>xx 赤岸 謙</v>
      </c>
    </row>
    <row r="36" spans="28:31" ht="11.25">
      <c r="AB36" s="28" t="s">
        <v>71</v>
      </c>
      <c r="AC36" s="25">
        <v>64</v>
      </c>
      <c r="AD36" s="53" t="s">
        <v>53</v>
      </c>
      <c r="AE36" s="27" t="str">
        <f t="shared" si="3"/>
        <v>xx 平田</v>
      </c>
    </row>
    <row r="37" spans="28:31" ht="11.25">
      <c r="AB37" s="28" t="s">
        <v>72</v>
      </c>
      <c r="AC37" s="25">
        <v>65</v>
      </c>
      <c r="AD37" s="53" t="s">
        <v>53</v>
      </c>
      <c r="AE37" s="27" t="str">
        <f t="shared" si="3"/>
        <v>xx 石橋</v>
      </c>
    </row>
    <row r="38" spans="28:31" ht="11.25">
      <c r="AB38" s="57" t="s">
        <v>73</v>
      </c>
      <c r="AC38" s="25">
        <v>66</v>
      </c>
      <c r="AD38" s="53" t="s">
        <v>53</v>
      </c>
      <c r="AE38" s="27" t="str">
        <f t="shared" si="3"/>
        <v>xx 岡田 正和</v>
      </c>
    </row>
    <row r="39" spans="28:31" ht="11.25">
      <c r="AB39" s="57" t="s">
        <v>74</v>
      </c>
      <c r="AC39" s="25">
        <v>67</v>
      </c>
      <c r="AD39" s="53" t="s">
        <v>53</v>
      </c>
      <c r="AE39" s="27" t="str">
        <f t="shared" si="3"/>
        <v>xx 新田 竜太</v>
      </c>
    </row>
    <row r="40" spans="28:31" ht="11.25">
      <c r="AB40" s="57" t="s">
        <v>75</v>
      </c>
      <c r="AC40" s="25">
        <v>68</v>
      </c>
      <c r="AD40" s="53" t="s">
        <v>53</v>
      </c>
      <c r="AE40" s="27" t="str">
        <f t="shared" si="3"/>
        <v>xx 滝沢</v>
      </c>
    </row>
    <row r="41" spans="28:31" ht="11.25">
      <c r="AB41" s="57" t="s">
        <v>76</v>
      </c>
      <c r="AC41" s="25">
        <v>69</v>
      </c>
      <c r="AD41" s="53" t="s">
        <v>53</v>
      </c>
      <c r="AE41" s="27" t="str">
        <f t="shared" si="3"/>
        <v>xx 佐々木 洋一</v>
      </c>
    </row>
    <row r="42" spans="28:31" ht="11.25">
      <c r="AB42" s="28" t="s">
        <v>78</v>
      </c>
      <c r="AC42" s="25">
        <v>71</v>
      </c>
      <c r="AD42" s="53" t="s">
        <v>53</v>
      </c>
      <c r="AE42" s="27" t="str">
        <f t="shared" si="3"/>
        <v>xx 徳永</v>
      </c>
    </row>
    <row r="43" spans="28:31" ht="11.25">
      <c r="AB43" s="28" t="s">
        <v>79</v>
      </c>
      <c r="AC43" s="25">
        <v>72</v>
      </c>
      <c r="AD43" s="53" t="s">
        <v>53</v>
      </c>
      <c r="AE43" s="27" t="str">
        <f t="shared" si="3"/>
        <v>xx 中井</v>
      </c>
    </row>
    <row r="44" spans="28:31" ht="11.25">
      <c r="AB44" s="28" t="s">
        <v>80</v>
      </c>
      <c r="AC44" s="25">
        <v>73</v>
      </c>
      <c r="AD44" s="53" t="s">
        <v>53</v>
      </c>
      <c r="AE44" s="27" t="str">
        <f t="shared" si="3"/>
        <v>xx さだ</v>
      </c>
    </row>
    <row r="45" spans="28:31" ht="11.25">
      <c r="AB45" s="28" t="s">
        <v>81</v>
      </c>
      <c r="AC45" s="25">
        <v>74</v>
      </c>
      <c r="AD45" s="53" t="s">
        <v>53</v>
      </c>
      <c r="AE45" s="27" t="str">
        <f t="shared" si="3"/>
        <v>xx 中本</v>
      </c>
    </row>
    <row r="46" spans="28:31" s="3" customFormat="1" ht="11.25">
      <c r="AB46" s="28" t="s">
        <v>82</v>
      </c>
      <c r="AC46" s="25">
        <v>75</v>
      </c>
      <c r="AD46" s="53" t="s">
        <v>53</v>
      </c>
      <c r="AE46" s="27" t="str">
        <f t="shared" si="3"/>
        <v>xx 松尾</v>
      </c>
    </row>
    <row r="47" spans="28:31" ht="11.25">
      <c r="AB47" s="28" t="s">
        <v>83</v>
      </c>
      <c r="AC47" s="25">
        <v>76</v>
      </c>
      <c r="AD47" s="53" t="s">
        <v>53</v>
      </c>
      <c r="AE47" s="27" t="str">
        <f t="shared" si="3"/>
        <v>xx 根本</v>
      </c>
    </row>
    <row r="48" spans="28:31" ht="11.25">
      <c r="AB48" s="28" t="s">
        <v>84</v>
      </c>
      <c r="AC48" s="25">
        <v>77</v>
      </c>
      <c r="AD48" s="53" t="s">
        <v>53</v>
      </c>
      <c r="AE48" s="27" t="str">
        <f t="shared" si="3"/>
        <v>xx 石井</v>
      </c>
    </row>
    <row r="49" spans="28:31" ht="11.25">
      <c r="AB49" s="28" t="s">
        <v>85</v>
      </c>
      <c r="AC49" s="25">
        <v>78</v>
      </c>
      <c r="AD49" s="53" t="s">
        <v>53</v>
      </c>
      <c r="AE49" s="27" t="str">
        <f t="shared" si="3"/>
        <v>xx 浜本</v>
      </c>
    </row>
    <row r="50" spans="28:31" ht="11.25">
      <c r="AB50" s="28" t="s">
        <v>109</v>
      </c>
      <c r="AC50" s="25">
        <v>79</v>
      </c>
      <c r="AD50" s="53" t="s">
        <v>88</v>
      </c>
      <c r="AE50" s="27" t="str">
        <f t="shared" si="3"/>
        <v>xx 内田</v>
      </c>
    </row>
    <row r="51" spans="28:31" ht="11.25">
      <c r="AB51" s="28" t="s">
        <v>110</v>
      </c>
      <c r="AC51" s="25">
        <v>80</v>
      </c>
      <c r="AD51" s="53" t="s">
        <v>63</v>
      </c>
      <c r="AE51" s="27" t="str">
        <f t="shared" si="3"/>
        <v>xx 橋本</v>
      </c>
    </row>
    <row r="52" spans="28:31" ht="11.25">
      <c r="AB52" s="28" t="s">
        <v>111</v>
      </c>
      <c r="AC52" s="25">
        <v>81</v>
      </c>
      <c r="AD52" s="53" t="s">
        <v>63</v>
      </c>
      <c r="AE52" s="27" t="str">
        <f t="shared" si="3"/>
        <v>xx 木内</v>
      </c>
    </row>
    <row r="53" spans="28:31" ht="11.25">
      <c r="AB53" s="28" t="s">
        <v>113</v>
      </c>
      <c r="AC53" s="25">
        <v>82</v>
      </c>
      <c r="AD53" s="53" t="s">
        <v>63</v>
      </c>
      <c r="AE53" s="27" t="str">
        <f t="shared" si="3"/>
        <v>xx 関口 将嗣</v>
      </c>
    </row>
    <row r="54" spans="28:31" ht="11.25">
      <c r="AB54" s="28" t="s">
        <v>112</v>
      </c>
      <c r="AC54" s="25">
        <v>83</v>
      </c>
      <c r="AD54" s="53" t="s">
        <v>63</v>
      </c>
      <c r="AE54" s="27" t="str">
        <f t="shared" si="3"/>
        <v>xx 織戸 周一郎</v>
      </c>
    </row>
    <row r="55" spans="28:31" ht="11.25">
      <c r="AB55" s="28" t="s">
        <v>115</v>
      </c>
      <c r="AC55" s="25">
        <v>84</v>
      </c>
      <c r="AD55" s="53" t="s">
        <v>63</v>
      </c>
      <c r="AE55" s="27" t="str">
        <f t="shared" si="3"/>
        <v>xx 下川</v>
      </c>
    </row>
    <row r="56" spans="28:31" ht="11.25">
      <c r="AB56" s="28" t="s">
        <v>116</v>
      </c>
      <c r="AC56" s="25">
        <v>85</v>
      </c>
      <c r="AD56" s="53" t="s">
        <v>63</v>
      </c>
      <c r="AE56" s="27" t="str">
        <f t="shared" si="3"/>
        <v>xx 正木良和</v>
      </c>
    </row>
    <row r="57" spans="28:31" ht="11.25">
      <c r="AB57" s="28" t="s">
        <v>117</v>
      </c>
      <c r="AC57" s="25">
        <v>86</v>
      </c>
      <c r="AD57" s="53" t="s">
        <v>63</v>
      </c>
      <c r="AE57" s="27" t="str">
        <f t="shared" si="3"/>
        <v>xx しおり</v>
      </c>
    </row>
    <row r="58" spans="28:31" ht="11.25">
      <c r="AB58" s="28" t="s">
        <v>118</v>
      </c>
      <c r="AC58" s="25">
        <v>87</v>
      </c>
      <c r="AD58" s="53">
        <v>77</v>
      </c>
      <c r="AE58" s="27" t="str">
        <f t="shared" si="3"/>
        <v>77 杉浦 裕美</v>
      </c>
    </row>
    <row r="59" spans="28:31" ht="11.25">
      <c r="AB59" s="28" t="s">
        <v>119</v>
      </c>
      <c r="AC59" s="25">
        <v>88</v>
      </c>
      <c r="AD59" s="53" t="s">
        <v>63</v>
      </c>
      <c r="AE59" s="27" t="str">
        <f t="shared" si="3"/>
        <v>xx 跡部</v>
      </c>
    </row>
    <row r="60" spans="28:31" ht="11.25">
      <c r="AB60" s="61" t="s">
        <v>87</v>
      </c>
      <c r="AC60" s="62">
        <v>89</v>
      </c>
      <c r="AD60" s="55" t="s">
        <v>53</v>
      </c>
      <c r="AE60" s="27" t="str">
        <f t="shared" si="3"/>
        <v>xx 新人２８</v>
      </c>
    </row>
    <row r="6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60"/>
  <sheetViews>
    <sheetView showGridLines="0" showRowColHeaders="0" workbookViewId="0" topLeftCell="A16">
      <selection activeCell="M7" sqref="M7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2">
        <v>38508.645833333336</v>
      </c>
      <c r="C1" s="72"/>
      <c r="D1" s="72"/>
      <c r="E1" s="73"/>
      <c r="G1" s="1" t="s">
        <v>50</v>
      </c>
      <c r="H1" s="74" t="s">
        <v>134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 t="s">
        <v>138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 t="s">
        <v>136</v>
      </c>
      <c r="B4" s="32">
        <v>0</v>
      </c>
      <c r="C4" s="32">
        <v>0</v>
      </c>
      <c r="D4" s="32">
        <v>2</v>
      </c>
      <c r="E4" s="32">
        <v>4</v>
      </c>
      <c r="F4" s="32">
        <v>3</v>
      </c>
      <c r="G4" s="32"/>
      <c r="H4" s="32"/>
      <c r="I4" s="32"/>
      <c r="J4" s="32"/>
      <c r="K4" s="5">
        <f>SUM(B4:J4)</f>
        <v>9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 t="s">
        <v>135</v>
      </c>
      <c r="B5" s="32">
        <v>2</v>
      </c>
      <c r="C5" s="32">
        <v>1</v>
      </c>
      <c r="D5" s="32">
        <v>0</v>
      </c>
      <c r="E5" s="32">
        <v>0</v>
      </c>
      <c r="F5" s="32">
        <v>2</v>
      </c>
      <c r="G5" s="32"/>
      <c r="H5" s="32"/>
      <c r="I5" s="32"/>
      <c r="J5" s="32"/>
      <c r="K5" s="5">
        <f>SUM(B5:J5)</f>
        <v>5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 t="s">
        <v>129</v>
      </c>
      <c r="B12" s="10">
        <f>C12+K12+L12</f>
        <v>3</v>
      </c>
      <c r="C12" s="34">
        <v>3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1</v>
      </c>
      <c r="J12" s="34">
        <v>0</v>
      </c>
      <c r="K12" s="34">
        <v>0</v>
      </c>
      <c r="L12" s="34">
        <v>0</v>
      </c>
      <c r="M12" s="34">
        <v>1</v>
      </c>
      <c r="N12" s="35">
        <v>0</v>
      </c>
      <c r="O12" s="36"/>
      <c r="P12" s="37">
        <v>5</v>
      </c>
      <c r="Q12" s="34">
        <v>5</v>
      </c>
      <c r="R12" s="34">
        <v>3</v>
      </c>
      <c r="S12" s="34">
        <v>6</v>
      </c>
      <c r="T12" s="34">
        <v>1</v>
      </c>
      <c r="U12" s="34">
        <v>0</v>
      </c>
      <c r="V12" s="34">
        <v>1</v>
      </c>
      <c r="W12" s="34">
        <v>0</v>
      </c>
      <c r="X12" s="34">
        <v>0</v>
      </c>
      <c r="Y12" s="34">
        <v>0</v>
      </c>
      <c r="Z12" s="35">
        <v>2</v>
      </c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 t="s">
        <v>130</v>
      </c>
      <c r="B13" s="11">
        <f>C13+K13+L13</f>
        <v>3</v>
      </c>
      <c r="C13" s="38">
        <v>3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9">
        <v>0</v>
      </c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 t="s">
        <v>120</v>
      </c>
      <c r="B14" s="12">
        <f aca="true" t="shared" si="0" ref="B14:B31">C14+K14+L14</f>
        <v>3</v>
      </c>
      <c r="C14" s="42">
        <v>3</v>
      </c>
      <c r="D14" s="42">
        <v>1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2</v>
      </c>
      <c r="K14" s="42">
        <v>0</v>
      </c>
      <c r="L14" s="42">
        <v>0</v>
      </c>
      <c r="M14" s="42">
        <v>1</v>
      </c>
      <c r="N14" s="43">
        <v>0</v>
      </c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 t="s">
        <v>122</v>
      </c>
      <c r="B15" s="11">
        <f t="shared" si="0"/>
        <v>3</v>
      </c>
      <c r="C15" s="38">
        <v>3</v>
      </c>
      <c r="D15" s="38">
        <v>2</v>
      </c>
      <c r="E15" s="38">
        <v>1</v>
      </c>
      <c r="F15" s="38">
        <v>0</v>
      </c>
      <c r="G15" s="38">
        <v>0</v>
      </c>
      <c r="H15" s="38">
        <v>0</v>
      </c>
      <c r="I15" s="38">
        <v>1</v>
      </c>
      <c r="J15" s="38">
        <v>1</v>
      </c>
      <c r="K15" s="38">
        <v>0</v>
      </c>
      <c r="L15" s="38">
        <v>0</v>
      </c>
      <c r="M15" s="38">
        <v>0</v>
      </c>
      <c r="N15" s="39">
        <v>0</v>
      </c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 t="s">
        <v>123</v>
      </c>
      <c r="B16" s="12">
        <f t="shared" si="0"/>
        <v>3</v>
      </c>
      <c r="C16" s="42">
        <v>3</v>
      </c>
      <c r="D16" s="42">
        <v>1</v>
      </c>
      <c r="E16" s="42">
        <v>0</v>
      </c>
      <c r="F16" s="42">
        <v>0</v>
      </c>
      <c r="G16" s="42">
        <v>0</v>
      </c>
      <c r="H16" s="42">
        <v>1</v>
      </c>
      <c r="I16" s="42">
        <v>1</v>
      </c>
      <c r="J16" s="42">
        <v>0</v>
      </c>
      <c r="K16" s="42">
        <v>0</v>
      </c>
      <c r="L16" s="42">
        <v>0</v>
      </c>
      <c r="M16" s="42">
        <v>1</v>
      </c>
      <c r="N16" s="43">
        <v>0</v>
      </c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 t="s">
        <v>124</v>
      </c>
      <c r="B17" s="11">
        <f t="shared" si="0"/>
        <v>3</v>
      </c>
      <c r="C17" s="38">
        <v>3</v>
      </c>
      <c r="D17" s="38">
        <v>2</v>
      </c>
      <c r="E17" s="38">
        <v>0</v>
      </c>
      <c r="F17" s="38">
        <v>0</v>
      </c>
      <c r="G17" s="38">
        <v>1</v>
      </c>
      <c r="H17" s="38">
        <v>2</v>
      </c>
      <c r="I17" s="38">
        <v>2</v>
      </c>
      <c r="J17" s="38">
        <v>0</v>
      </c>
      <c r="K17" s="38">
        <v>0</v>
      </c>
      <c r="L17" s="38">
        <v>0</v>
      </c>
      <c r="M17" s="38">
        <v>0</v>
      </c>
      <c r="N17" s="39">
        <v>1</v>
      </c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 t="s">
        <v>125</v>
      </c>
      <c r="B18" s="12">
        <f t="shared" si="0"/>
        <v>3</v>
      </c>
      <c r="C18" s="42">
        <v>2</v>
      </c>
      <c r="D18" s="42">
        <v>0</v>
      </c>
      <c r="E18" s="42">
        <v>0</v>
      </c>
      <c r="F18" s="42">
        <v>0</v>
      </c>
      <c r="G18" s="42">
        <v>0</v>
      </c>
      <c r="H18" s="42">
        <v>1</v>
      </c>
      <c r="I18" s="42">
        <v>1</v>
      </c>
      <c r="J18" s="42">
        <v>1</v>
      </c>
      <c r="K18" s="42">
        <v>1</v>
      </c>
      <c r="L18" s="42">
        <v>0</v>
      </c>
      <c r="M18" s="42">
        <v>0</v>
      </c>
      <c r="N18" s="43">
        <v>0</v>
      </c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 t="s">
        <v>126</v>
      </c>
      <c r="B19" s="11">
        <f t="shared" si="0"/>
        <v>2</v>
      </c>
      <c r="C19" s="38">
        <v>2</v>
      </c>
      <c r="D19" s="38">
        <v>1</v>
      </c>
      <c r="E19" s="38">
        <v>0</v>
      </c>
      <c r="F19" s="38">
        <v>1</v>
      </c>
      <c r="G19" s="38">
        <v>0</v>
      </c>
      <c r="H19" s="38">
        <v>2</v>
      </c>
      <c r="I19" s="38">
        <v>1</v>
      </c>
      <c r="J19" s="38">
        <v>0</v>
      </c>
      <c r="K19" s="38">
        <v>0</v>
      </c>
      <c r="L19" s="38">
        <v>0</v>
      </c>
      <c r="M19" s="38">
        <v>0</v>
      </c>
      <c r="N19" s="39">
        <v>0</v>
      </c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 t="s">
        <v>127</v>
      </c>
      <c r="B20" s="12">
        <f t="shared" si="0"/>
        <v>3</v>
      </c>
      <c r="C20" s="42">
        <v>3</v>
      </c>
      <c r="D20" s="42">
        <v>1</v>
      </c>
      <c r="E20" s="42">
        <v>0</v>
      </c>
      <c r="F20" s="42">
        <v>0</v>
      </c>
      <c r="G20" s="42">
        <v>0</v>
      </c>
      <c r="H20" s="42">
        <v>0</v>
      </c>
      <c r="I20" s="42">
        <v>1</v>
      </c>
      <c r="J20" s="42">
        <v>0</v>
      </c>
      <c r="K20" s="42">
        <v>0</v>
      </c>
      <c r="L20" s="42">
        <v>0</v>
      </c>
      <c r="M20" s="42">
        <v>1</v>
      </c>
      <c r="N20" s="43">
        <v>0</v>
      </c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 t="s">
        <v>128</v>
      </c>
      <c r="B21" s="11">
        <f t="shared" si="0"/>
        <v>3</v>
      </c>
      <c r="C21" s="38">
        <v>3</v>
      </c>
      <c r="D21" s="38">
        <v>2</v>
      </c>
      <c r="E21" s="38">
        <v>1</v>
      </c>
      <c r="F21" s="38">
        <v>0</v>
      </c>
      <c r="G21" s="38">
        <v>0</v>
      </c>
      <c r="H21" s="38">
        <v>0</v>
      </c>
      <c r="I21" s="38">
        <v>1</v>
      </c>
      <c r="J21" s="38">
        <v>1</v>
      </c>
      <c r="K21" s="38">
        <v>0</v>
      </c>
      <c r="L21" s="38">
        <v>0</v>
      </c>
      <c r="M21" s="38">
        <v>0</v>
      </c>
      <c r="N21" s="39">
        <v>0</v>
      </c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 t="s">
        <v>137</v>
      </c>
      <c r="B22" s="12">
        <f t="shared" si="0"/>
        <v>1</v>
      </c>
      <c r="C22" s="42">
        <v>1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3">
        <v>0</v>
      </c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14</v>
      </c>
      <c r="B32" s="15">
        <f>C32+K32+L32</f>
        <v>30</v>
      </c>
      <c r="C32" s="15">
        <f>SUM(C12:C31)</f>
        <v>29</v>
      </c>
      <c r="D32" s="15">
        <f aca="true" t="shared" si="1" ref="D32:Z32">SUM(D12:D31)</f>
        <v>10</v>
      </c>
      <c r="E32" s="15">
        <f t="shared" si="1"/>
        <v>2</v>
      </c>
      <c r="F32" s="15">
        <f t="shared" si="1"/>
        <v>1</v>
      </c>
      <c r="G32" s="15">
        <f t="shared" si="1"/>
        <v>1</v>
      </c>
      <c r="H32" s="15">
        <f t="shared" si="1"/>
        <v>6</v>
      </c>
      <c r="I32" s="15">
        <f t="shared" si="1"/>
        <v>9</v>
      </c>
      <c r="J32" s="15">
        <f t="shared" si="1"/>
        <v>5</v>
      </c>
      <c r="K32" s="15">
        <f t="shared" si="1"/>
        <v>1</v>
      </c>
      <c r="L32" s="15">
        <f t="shared" si="1"/>
        <v>0</v>
      </c>
      <c r="M32" s="15">
        <f t="shared" si="1"/>
        <v>4</v>
      </c>
      <c r="N32" s="16">
        <f t="shared" si="1"/>
        <v>1</v>
      </c>
      <c r="O32" s="19">
        <f t="shared" si="1"/>
        <v>0</v>
      </c>
      <c r="P32" s="17">
        <f t="shared" si="1"/>
        <v>5</v>
      </c>
      <c r="Q32" s="15">
        <f t="shared" si="1"/>
        <v>5</v>
      </c>
      <c r="R32" s="15">
        <f t="shared" si="1"/>
        <v>3</v>
      </c>
      <c r="S32" s="15">
        <f t="shared" si="1"/>
        <v>6</v>
      </c>
      <c r="T32" s="15">
        <f t="shared" si="1"/>
        <v>1</v>
      </c>
      <c r="U32" s="15">
        <f t="shared" si="1"/>
        <v>0</v>
      </c>
      <c r="V32" s="15">
        <f t="shared" si="1"/>
        <v>1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2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正木良和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正木良和</v>
      </c>
    </row>
    <row r="57" spans="28:31" ht="11.25">
      <c r="AB57" s="21" t="str">
        <f>'１試合目'!AB57</f>
        <v>しおり</v>
      </c>
      <c r="AC57" s="23">
        <f>'１試合目'!AC57</f>
        <v>86</v>
      </c>
      <c r="AD57" s="52" t="str">
        <f>'１試合目'!AD57</f>
        <v>xx</v>
      </c>
      <c r="AE57" s="21" t="str">
        <f>'１試合目'!AE57</f>
        <v>xx しおり</v>
      </c>
    </row>
    <row r="58" spans="28:31" ht="11.25">
      <c r="AB58" s="21" t="str">
        <f>'１試合目'!AB58</f>
        <v>杉浦 裕美</v>
      </c>
      <c r="AC58" s="23">
        <f>'１試合目'!AC58</f>
        <v>87</v>
      </c>
      <c r="AD58" s="52">
        <f>'１試合目'!AD58</f>
        <v>77</v>
      </c>
      <c r="AE58" s="21" t="str">
        <f>'１試合目'!AE58</f>
        <v>77 杉浦 裕美</v>
      </c>
    </row>
    <row r="59" spans="28:31" ht="11.25">
      <c r="AB59" s="21" t="str">
        <f>'１試合目'!AB59</f>
        <v>跡部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跡部</v>
      </c>
    </row>
    <row r="60" spans="28:31" ht="11.25">
      <c r="AB60" s="21" t="str">
        <f>'１試合目'!AB60</f>
        <v>新人２８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新人２８</v>
      </c>
    </row>
  </sheetData>
  <sheetProtection password="CC9E"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60"/>
  <sheetViews>
    <sheetView showGridLines="0" showRowColHeaders="0" workbookViewId="0" topLeftCell="A1">
      <selection activeCell="B1" sqref="B1:E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89</v>
      </c>
      <c r="B1" s="72"/>
      <c r="C1" s="72"/>
      <c r="D1" s="72"/>
      <c r="E1" s="73"/>
      <c r="G1" s="1" t="s">
        <v>50</v>
      </c>
      <c r="H1" s="74"/>
      <c r="I1" s="74"/>
      <c r="J1" s="74"/>
      <c r="K1" s="75"/>
      <c r="L1" s="75"/>
      <c r="AB1" s="1" t="s">
        <v>51</v>
      </c>
    </row>
    <row r="2" spans="14:31" ht="22.5">
      <c r="N2" s="1" t="s">
        <v>90</v>
      </c>
      <c r="AB2" s="29" t="s">
        <v>1</v>
      </c>
      <c r="AC2" s="30" t="s">
        <v>17</v>
      </c>
      <c r="AD2" s="31" t="s">
        <v>16</v>
      </c>
      <c r="AE2" s="20"/>
    </row>
    <row r="3" spans="1:31" ht="12.75" customHeight="1">
      <c r="A3" s="5" t="s">
        <v>91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92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4" t="str">
        <f>'１試合目'!AB3</f>
        <v>中山 雄史</v>
      </c>
      <c r="AC3" s="22">
        <f>'１試合目'!AC3</f>
        <v>0</v>
      </c>
      <c r="AD3" s="51" t="str">
        <f>'１試合目'!AD3</f>
        <v>xx</v>
      </c>
      <c r="AE3" s="21" t="str">
        <f>'１試合目'!AE3</f>
        <v>xx 中山 雄史</v>
      </c>
    </row>
    <row r="4" spans="1:31" ht="12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5">
        <f>SUM(B4:J4)</f>
        <v>0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1" t="str">
        <f>'１試合目'!AB4</f>
        <v>佐々木 幸司</v>
      </c>
      <c r="AC4" s="23">
        <f>'１試合目'!AC4</f>
        <v>1</v>
      </c>
      <c r="AD4" s="52">
        <f>'１試合目'!AD4</f>
        <v>1</v>
      </c>
      <c r="AE4" s="21" t="str">
        <f>'１試合目'!AE4</f>
        <v>1 佐々木 幸司</v>
      </c>
    </row>
    <row r="5" spans="1:31" ht="12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5">
        <f>SUM(B5:J5)</f>
        <v>0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1" t="str">
        <f>'１試合目'!AB5</f>
        <v>吉田 陽介</v>
      </c>
      <c r="AC5" s="23">
        <f>'１試合目'!AC5</f>
        <v>2</v>
      </c>
      <c r="AD5" s="52">
        <f>'１試合目'!AD5</f>
        <v>2</v>
      </c>
      <c r="AE5" s="21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1" t="str">
        <f>'１試合目'!AB6</f>
        <v>萩元 実</v>
      </c>
      <c r="AC6" s="23">
        <f>'１試合目'!AC6</f>
        <v>59</v>
      </c>
      <c r="AD6" s="52">
        <f>'１試合目'!AD6</f>
        <v>3</v>
      </c>
      <c r="AE6" s="21" t="str">
        <f>'１試合目'!AE6</f>
        <v>3 萩元 実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1" t="str">
        <f>'１試合目'!AB7</f>
        <v>西原 晋</v>
      </c>
      <c r="AC7" s="23">
        <f>'１試合目'!AC7</f>
        <v>4</v>
      </c>
      <c r="AD7" s="52">
        <f>'１試合目'!AD7</f>
        <v>4</v>
      </c>
      <c r="AE7" s="21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1" t="str">
        <f>'１試合目'!AB8</f>
        <v>清水 淳</v>
      </c>
      <c r="AC8" s="23">
        <f>'１試合目'!AC8</f>
        <v>5</v>
      </c>
      <c r="AD8" s="52">
        <f>'１試合目'!AD8</f>
        <v>5</v>
      </c>
      <c r="AE8" s="21" t="str">
        <f>'１試合目'!AE8</f>
        <v>5 清水 淳</v>
      </c>
    </row>
    <row r="9" spans="28:31" ht="12.75" customHeight="1">
      <c r="AB9" s="21" t="str">
        <f>'１試合目'!AB9</f>
        <v>太田</v>
      </c>
      <c r="AC9" s="23">
        <f>'１試合目'!AC9</f>
        <v>70</v>
      </c>
      <c r="AD9" s="52">
        <f>'１試合目'!AD9</f>
        <v>6</v>
      </c>
      <c r="AE9" s="21" t="str">
        <f>'１試合目'!AE9</f>
        <v>6 太田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93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1" t="str">
        <f>'１試合目'!AB10</f>
        <v>田川 聖</v>
      </c>
      <c r="AC10" s="23">
        <f>'１試合目'!AC10</f>
        <v>7</v>
      </c>
      <c r="AD10" s="52">
        <f>'１試合目'!AD10</f>
        <v>7</v>
      </c>
      <c r="AE10" s="21" t="str">
        <f>'１試合目'!AE10</f>
        <v>7 田川 聖</v>
      </c>
    </row>
    <row r="11" spans="1:31" ht="22.5">
      <c r="A11" s="7" t="s">
        <v>1</v>
      </c>
      <c r="B11" s="8" t="s">
        <v>94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95</v>
      </c>
      <c r="N11" s="9" t="s">
        <v>13</v>
      </c>
      <c r="O11" s="18" t="s">
        <v>96</v>
      </c>
      <c r="P11" s="8" t="s">
        <v>97</v>
      </c>
      <c r="Q11" s="8" t="s">
        <v>98</v>
      </c>
      <c r="R11" s="8" t="s">
        <v>99</v>
      </c>
      <c r="S11" s="8" t="s">
        <v>100</v>
      </c>
      <c r="T11" s="8" t="s">
        <v>101</v>
      </c>
      <c r="U11" s="8" t="s">
        <v>102</v>
      </c>
      <c r="V11" s="8" t="s">
        <v>103</v>
      </c>
      <c r="W11" s="8" t="s">
        <v>104</v>
      </c>
      <c r="X11" s="8" t="s">
        <v>105</v>
      </c>
      <c r="Y11" s="8" t="s">
        <v>106</v>
      </c>
      <c r="Z11" s="9" t="s">
        <v>107</v>
      </c>
      <c r="AB11" s="21" t="str">
        <f>'１試合目'!AB11</f>
        <v>永田 晴城</v>
      </c>
      <c r="AC11" s="23">
        <f>'１試合目'!AC11</f>
        <v>8</v>
      </c>
      <c r="AD11" s="52">
        <f>'１試合目'!AD11</f>
        <v>8</v>
      </c>
      <c r="AE11" s="21" t="str">
        <f>'１試合目'!AE11</f>
        <v>8 永田 晴城</v>
      </c>
    </row>
    <row r="12" spans="1:31" ht="12.75" customHeight="1">
      <c r="A12" s="48"/>
      <c r="B12" s="10">
        <f aca="true" t="shared" si="0" ref="B12:B32">C12+K12+L12</f>
        <v>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  <c r="O12" s="36"/>
      <c r="P12" s="37"/>
      <c r="Q12" s="34"/>
      <c r="R12" s="34"/>
      <c r="S12" s="34"/>
      <c r="T12" s="34"/>
      <c r="U12" s="34"/>
      <c r="V12" s="34"/>
      <c r="W12" s="34"/>
      <c r="X12" s="34"/>
      <c r="Y12" s="34"/>
      <c r="Z12" s="35"/>
      <c r="AB12" s="21" t="str">
        <f>'１試合目'!AB12</f>
        <v>柴谷 圭吾</v>
      </c>
      <c r="AC12" s="23">
        <f>'１試合目'!AC12</f>
        <v>9</v>
      </c>
      <c r="AD12" s="52">
        <f>'１試合目'!AD12</f>
        <v>9</v>
      </c>
      <c r="AE12" s="21" t="str">
        <f>'１試合目'!AE12</f>
        <v>9 柴谷 圭吾</v>
      </c>
    </row>
    <row r="13" spans="1:31" ht="12.75" customHeight="1">
      <c r="A13" s="49"/>
      <c r="B13" s="11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38"/>
      <c r="R13" s="38"/>
      <c r="S13" s="38"/>
      <c r="T13" s="38"/>
      <c r="U13" s="38"/>
      <c r="V13" s="38"/>
      <c r="W13" s="38"/>
      <c r="X13" s="38"/>
      <c r="Y13" s="38"/>
      <c r="Z13" s="39"/>
      <c r="AB13" s="21" t="str">
        <f>'１試合目'!AB13</f>
        <v>米内 孝之</v>
      </c>
      <c r="AC13" s="23">
        <f>'１試合目'!AC13</f>
        <v>10</v>
      </c>
      <c r="AD13" s="52">
        <f>'１試合目'!AD13</f>
        <v>10</v>
      </c>
      <c r="AE13" s="21" t="str">
        <f>'１試合目'!AE13</f>
        <v>10 米内 孝之</v>
      </c>
    </row>
    <row r="14" spans="1:31" ht="12.75" customHeight="1">
      <c r="A14" s="50"/>
      <c r="B14" s="12">
        <f t="shared" si="0"/>
        <v>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4"/>
      <c r="P14" s="45"/>
      <c r="Q14" s="42"/>
      <c r="R14" s="42"/>
      <c r="S14" s="42"/>
      <c r="T14" s="42"/>
      <c r="U14" s="42"/>
      <c r="V14" s="42"/>
      <c r="W14" s="42"/>
      <c r="X14" s="42"/>
      <c r="Y14" s="42"/>
      <c r="Z14" s="43"/>
      <c r="AB14" s="21" t="str">
        <f>'１試合目'!AB14</f>
        <v>佐久間 康彦</v>
      </c>
      <c r="AC14" s="23">
        <f>'１試合目'!AC14</f>
        <v>11</v>
      </c>
      <c r="AD14" s="52">
        <f>'１試合目'!AD14</f>
        <v>11</v>
      </c>
      <c r="AE14" s="21" t="str">
        <f>'１試合目'!AE14</f>
        <v>11 佐久間 康彦</v>
      </c>
    </row>
    <row r="15" spans="1:31" ht="12.75" customHeight="1">
      <c r="A15" s="49"/>
      <c r="B15" s="11">
        <f t="shared" si="0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40"/>
      <c r="P15" s="41"/>
      <c r="Q15" s="38"/>
      <c r="R15" s="38"/>
      <c r="S15" s="38"/>
      <c r="T15" s="38"/>
      <c r="U15" s="38"/>
      <c r="V15" s="38"/>
      <c r="W15" s="38"/>
      <c r="X15" s="38"/>
      <c r="Y15" s="38"/>
      <c r="Z15" s="39"/>
      <c r="AB15" s="21" t="str">
        <f>'１試合目'!AB15</f>
        <v>三代澤　哲</v>
      </c>
      <c r="AC15" s="23">
        <f>'１試合目'!AC15</f>
        <v>12</v>
      </c>
      <c r="AD15" s="52">
        <f>'１試合目'!AD15</f>
        <v>12</v>
      </c>
      <c r="AE15" s="21" t="str">
        <f>'１試合目'!AE15</f>
        <v>12 三代澤　哲</v>
      </c>
    </row>
    <row r="16" spans="1:31" ht="12.75" customHeight="1">
      <c r="A16" s="50"/>
      <c r="B16" s="12">
        <f t="shared" si="0"/>
        <v>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44"/>
      <c r="P16" s="45"/>
      <c r="Q16" s="42"/>
      <c r="R16" s="42"/>
      <c r="S16" s="42"/>
      <c r="T16" s="42"/>
      <c r="U16" s="42"/>
      <c r="V16" s="42"/>
      <c r="W16" s="42"/>
      <c r="X16" s="42"/>
      <c r="Y16" s="42"/>
      <c r="Z16" s="43"/>
      <c r="AB16" s="21" t="str">
        <f>'１試合目'!AB16</f>
        <v>佐藤 竜福</v>
      </c>
      <c r="AC16" s="23">
        <f>'１試合目'!AC16</f>
        <v>14</v>
      </c>
      <c r="AD16" s="52">
        <f>'１試合目'!AD16</f>
        <v>14</v>
      </c>
      <c r="AE16" s="21" t="str">
        <f>'１試合目'!AE16</f>
        <v>14 佐藤 竜福</v>
      </c>
    </row>
    <row r="17" spans="1:31" ht="12.75" customHeight="1">
      <c r="A17" s="49"/>
      <c r="B17" s="11">
        <f t="shared" si="0"/>
        <v>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9"/>
      <c r="O17" s="40"/>
      <c r="P17" s="41"/>
      <c r="Q17" s="38"/>
      <c r="R17" s="38"/>
      <c r="S17" s="38"/>
      <c r="T17" s="38"/>
      <c r="U17" s="38"/>
      <c r="V17" s="38"/>
      <c r="W17" s="38"/>
      <c r="X17" s="38"/>
      <c r="Y17" s="38"/>
      <c r="Z17" s="39"/>
      <c r="AB17" s="21" t="str">
        <f>'１試合目'!AB17</f>
        <v>吉楽 吉男</v>
      </c>
      <c r="AC17" s="23">
        <f>'１試合目'!AC17</f>
        <v>15</v>
      </c>
      <c r="AD17" s="52">
        <f>'１試合目'!AD17</f>
        <v>15</v>
      </c>
      <c r="AE17" s="21" t="str">
        <f>'１試合目'!AE17</f>
        <v>15 吉楽 吉男</v>
      </c>
    </row>
    <row r="18" spans="1:31" ht="12.75" customHeight="1">
      <c r="A18" s="50"/>
      <c r="B18" s="12">
        <f t="shared" si="0"/>
        <v>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4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3"/>
      <c r="AB18" s="21" t="str">
        <f>'１試合目'!AB18</f>
        <v>中川 武史</v>
      </c>
      <c r="AC18" s="23">
        <f>'１試合目'!AC18</f>
        <v>16</v>
      </c>
      <c r="AD18" s="52">
        <f>'１試合目'!AD18</f>
        <v>16</v>
      </c>
      <c r="AE18" s="21" t="str">
        <f>'１試合目'!AE18</f>
        <v>16 中川 武史</v>
      </c>
    </row>
    <row r="19" spans="1:31" s="3" customFormat="1" ht="12.75" customHeight="1">
      <c r="A19" s="49"/>
      <c r="B19" s="11">
        <f t="shared" si="0"/>
        <v>0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40"/>
      <c r="P19" s="41"/>
      <c r="Q19" s="38"/>
      <c r="R19" s="38"/>
      <c r="S19" s="38"/>
      <c r="T19" s="38"/>
      <c r="U19" s="38"/>
      <c r="V19" s="38"/>
      <c r="W19" s="38"/>
      <c r="X19" s="38"/>
      <c r="Y19" s="38"/>
      <c r="Z19" s="39"/>
      <c r="AB19" s="21" t="str">
        <f>'１試合目'!AB19</f>
        <v>桜井 達也</v>
      </c>
      <c r="AC19" s="23">
        <f>'１試合目'!AC19</f>
        <v>18</v>
      </c>
      <c r="AD19" s="52">
        <f>'１試合目'!AD19</f>
        <v>18</v>
      </c>
      <c r="AE19" s="21" t="str">
        <f>'１試合目'!AE19</f>
        <v>18 桜井 達也</v>
      </c>
    </row>
    <row r="20" spans="1:31" ht="12.75" customHeight="1">
      <c r="A20" s="50"/>
      <c r="B20" s="12">
        <f t="shared" si="0"/>
        <v>0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4"/>
      <c r="P20" s="45"/>
      <c r="Q20" s="42"/>
      <c r="R20" s="42"/>
      <c r="S20" s="42"/>
      <c r="T20" s="42"/>
      <c r="U20" s="42"/>
      <c r="V20" s="42"/>
      <c r="W20" s="42"/>
      <c r="X20" s="42"/>
      <c r="Y20" s="42"/>
      <c r="Z20" s="43"/>
      <c r="AB20" s="21" t="str">
        <f>'１試合目'!AB20</f>
        <v>晝間 大輔</v>
      </c>
      <c r="AC20" s="23">
        <f>'１試合目'!AC20</f>
        <v>53</v>
      </c>
      <c r="AD20" s="52">
        <f>'１試合目'!AD20</f>
        <v>19</v>
      </c>
      <c r="AE20" s="21" t="str">
        <f>'１試合目'!AE20</f>
        <v>19 晝間 大輔</v>
      </c>
    </row>
    <row r="21" spans="1:31" ht="12.75" customHeight="1">
      <c r="A21" s="49"/>
      <c r="B21" s="11">
        <f t="shared" si="0"/>
        <v>0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41"/>
      <c r="Q21" s="38"/>
      <c r="R21" s="38"/>
      <c r="S21" s="38"/>
      <c r="T21" s="38"/>
      <c r="U21" s="38"/>
      <c r="V21" s="38"/>
      <c r="W21" s="38"/>
      <c r="X21" s="38"/>
      <c r="Y21" s="38"/>
      <c r="Z21" s="39"/>
      <c r="AB21" s="21" t="str">
        <f>'１試合目'!AB21</f>
        <v>片岡 康宏</v>
      </c>
      <c r="AC21" s="23">
        <f>'１試合目'!AC21</f>
        <v>21</v>
      </c>
      <c r="AD21" s="52">
        <f>'１試合目'!AD21</f>
        <v>21</v>
      </c>
      <c r="AE21" s="21" t="str">
        <f>'１試合目'!AE21</f>
        <v>21 片岡 康宏</v>
      </c>
    </row>
    <row r="22" spans="1:31" ht="12.75" customHeight="1">
      <c r="A22" s="50"/>
      <c r="B22" s="12">
        <f t="shared" si="0"/>
        <v>0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44"/>
      <c r="P22" s="45"/>
      <c r="Q22" s="42"/>
      <c r="R22" s="42"/>
      <c r="S22" s="42"/>
      <c r="T22" s="42"/>
      <c r="U22" s="42"/>
      <c r="V22" s="42"/>
      <c r="W22" s="42"/>
      <c r="X22" s="42"/>
      <c r="Y22" s="42"/>
      <c r="Z22" s="43"/>
      <c r="AB22" s="21" t="str">
        <f>'１試合目'!AB22</f>
        <v>前田 正浩</v>
      </c>
      <c r="AC22" s="23">
        <f>'１試合目'!AC22</f>
        <v>24</v>
      </c>
      <c r="AD22" s="52">
        <f>'１試合目'!AD22</f>
        <v>24</v>
      </c>
      <c r="AE22" s="21" t="str">
        <f>'１試合目'!AE22</f>
        <v>24 前田 正浩</v>
      </c>
    </row>
    <row r="23" spans="1:31" ht="12.75" customHeight="1">
      <c r="A23" s="49"/>
      <c r="B23" s="11">
        <f t="shared" si="0"/>
        <v>0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  <c r="O23" s="40"/>
      <c r="P23" s="41"/>
      <c r="Q23" s="38"/>
      <c r="R23" s="38"/>
      <c r="S23" s="38"/>
      <c r="T23" s="38"/>
      <c r="U23" s="38"/>
      <c r="V23" s="38"/>
      <c r="W23" s="38"/>
      <c r="X23" s="38"/>
      <c r="Y23" s="38"/>
      <c r="Z23" s="39"/>
      <c r="AB23" s="21" t="str">
        <f>'１試合目'!AB23</f>
        <v>渡辺 康弘</v>
      </c>
      <c r="AC23" s="23">
        <f>'１試合目'!AC23</f>
        <v>27</v>
      </c>
      <c r="AD23" s="52">
        <f>'１試合目'!AD23</f>
        <v>27</v>
      </c>
      <c r="AE23" s="21" t="str">
        <f>'１試合目'!AE23</f>
        <v>27 渡辺 康弘</v>
      </c>
    </row>
    <row r="24" spans="1:31" ht="12.75" customHeight="1">
      <c r="A24" s="50"/>
      <c r="B24" s="12">
        <f t="shared" si="0"/>
        <v>0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44"/>
      <c r="P24" s="45"/>
      <c r="Q24" s="42"/>
      <c r="R24" s="42"/>
      <c r="S24" s="42"/>
      <c r="T24" s="42"/>
      <c r="U24" s="42"/>
      <c r="V24" s="42"/>
      <c r="W24" s="42"/>
      <c r="X24" s="42"/>
      <c r="Y24" s="42"/>
      <c r="Z24" s="43"/>
      <c r="AB24" s="21" t="str">
        <f>'１試合目'!AB24</f>
        <v>藤原 高峰</v>
      </c>
      <c r="AC24" s="23">
        <f>'１試合目'!AC24</f>
        <v>30</v>
      </c>
      <c r="AD24" s="52">
        <f>'１試合目'!AD24</f>
        <v>30</v>
      </c>
      <c r="AE24" s="21" t="str">
        <f>'１試合目'!AE24</f>
        <v>30 藤原 高峰</v>
      </c>
    </row>
    <row r="25" spans="1:31" ht="12.75" customHeight="1">
      <c r="A25" s="49"/>
      <c r="B25" s="11">
        <f t="shared" si="0"/>
        <v>0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  <c r="O25" s="40"/>
      <c r="P25" s="41"/>
      <c r="Q25" s="38"/>
      <c r="R25" s="38"/>
      <c r="S25" s="38"/>
      <c r="T25" s="38"/>
      <c r="U25" s="38"/>
      <c r="V25" s="38"/>
      <c r="W25" s="38"/>
      <c r="X25" s="38"/>
      <c r="Y25" s="38"/>
      <c r="Z25" s="39"/>
      <c r="AB25" s="21" t="str">
        <f>'１試合目'!AB25</f>
        <v>長崎 元</v>
      </c>
      <c r="AC25" s="23">
        <f>'１試合目'!AC25</f>
        <v>51</v>
      </c>
      <c r="AD25" s="52">
        <f>'１試合目'!AD25</f>
        <v>58</v>
      </c>
      <c r="AE25" s="21" t="str">
        <f>'１試合目'!AE25</f>
        <v>58 長崎 元</v>
      </c>
    </row>
    <row r="26" spans="1:31" ht="12.75" customHeight="1">
      <c r="A26" s="50"/>
      <c r="B26" s="12">
        <f t="shared" si="0"/>
        <v>0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44"/>
      <c r="P26" s="45"/>
      <c r="Q26" s="42"/>
      <c r="R26" s="42"/>
      <c r="S26" s="42"/>
      <c r="T26" s="42"/>
      <c r="U26" s="42"/>
      <c r="V26" s="42"/>
      <c r="W26" s="42"/>
      <c r="X26" s="42"/>
      <c r="Y26" s="42"/>
      <c r="Z26" s="43"/>
      <c r="AB26" s="21" t="str">
        <f>'１試合目'!AB26</f>
        <v>矢野 孝幸</v>
      </c>
      <c r="AC26" s="23">
        <f>'１試合目'!AC26</f>
        <v>3</v>
      </c>
      <c r="AD26" s="52" t="str">
        <f>'１試合目'!AD26</f>
        <v>xx</v>
      </c>
      <c r="AE26" s="21" t="str">
        <f>'１試合目'!AE26</f>
        <v>xx 矢野 孝幸</v>
      </c>
    </row>
    <row r="27" spans="1:31" ht="12.75" customHeight="1">
      <c r="A27" s="49"/>
      <c r="B27" s="11">
        <f t="shared" si="0"/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9"/>
      <c r="O27" s="40"/>
      <c r="P27" s="41"/>
      <c r="Q27" s="38"/>
      <c r="R27" s="38"/>
      <c r="S27" s="38"/>
      <c r="T27" s="38"/>
      <c r="U27" s="38"/>
      <c r="V27" s="38"/>
      <c r="W27" s="38"/>
      <c r="X27" s="38"/>
      <c r="Y27" s="38"/>
      <c r="Z27" s="39"/>
      <c r="AB27" s="21" t="str">
        <f>'１試合目'!AB27</f>
        <v>斎藤</v>
      </c>
      <c r="AC27" s="23">
        <f>'１試合目'!AC27</f>
        <v>52</v>
      </c>
      <c r="AD27" s="52" t="str">
        <f>'１試合目'!AD27</f>
        <v>xx</v>
      </c>
      <c r="AE27" s="21" t="str">
        <f>'１試合目'!AE27</f>
        <v>xx 斎藤</v>
      </c>
    </row>
    <row r="28" spans="1:31" ht="12.75" customHeight="1">
      <c r="A28" s="50"/>
      <c r="B28" s="12">
        <f t="shared" si="0"/>
        <v>0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44"/>
      <c r="P28" s="45"/>
      <c r="Q28" s="42"/>
      <c r="R28" s="42"/>
      <c r="S28" s="42"/>
      <c r="T28" s="42"/>
      <c r="U28" s="42"/>
      <c r="V28" s="42"/>
      <c r="W28" s="42"/>
      <c r="X28" s="42"/>
      <c r="Y28" s="42"/>
      <c r="Z28" s="43"/>
      <c r="AB28" s="21" t="str">
        <f>'１試合目'!AB28</f>
        <v>猪瀬</v>
      </c>
      <c r="AC28" s="23">
        <f>'１試合目'!AC28</f>
        <v>55</v>
      </c>
      <c r="AD28" s="52" t="str">
        <f>'１試合目'!AD28</f>
        <v>xx</v>
      </c>
      <c r="AE28" s="21" t="str">
        <f>'１試合目'!AE28</f>
        <v>xx 猪瀬</v>
      </c>
    </row>
    <row r="29" spans="1:31" ht="12.75" customHeight="1">
      <c r="A29" s="49"/>
      <c r="B29" s="13">
        <f t="shared" si="0"/>
        <v>0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  <c r="O29" s="46"/>
      <c r="P29" s="47"/>
      <c r="Q29" s="38"/>
      <c r="R29" s="38"/>
      <c r="S29" s="38"/>
      <c r="T29" s="38"/>
      <c r="U29" s="38"/>
      <c r="V29" s="38"/>
      <c r="W29" s="38"/>
      <c r="X29" s="38"/>
      <c r="Y29" s="38"/>
      <c r="Z29" s="39"/>
      <c r="AB29" s="21" t="str">
        <f>'１試合目'!AB29</f>
        <v>小林</v>
      </c>
      <c r="AC29" s="23">
        <f>'１試合目'!AC29</f>
        <v>56</v>
      </c>
      <c r="AD29" s="52" t="str">
        <f>'１試合目'!AD29</f>
        <v>xx</v>
      </c>
      <c r="AE29" s="21" t="str">
        <f>'１試合目'!AE29</f>
        <v>xx 小林</v>
      </c>
    </row>
    <row r="30" spans="1:31" ht="12.75" customHeight="1">
      <c r="A30" s="50"/>
      <c r="B30" s="12">
        <f t="shared" si="0"/>
        <v>0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44"/>
      <c r="P30" s="45"/>
      <c r="Q30" s="42"/>
      <c r="R30" s="42"/>
      <c r="S30" s="42"/>
      <c r="T30" s="42"/>
      <c r="U30" s="42"/>
      <c r="V30" s="42"/>
      <c r="W30" s="42"/>
      <c r="X30" s="42"/>
      <c r="Y30" s="42"/>
      <c r="Z30" s="43"/>
      <c r="AB30" s="21" t="str">
        <f>'１試合目'!AB30</f>
        <v>蝶名林</v>
      </c>
      <c r="AC30" s="23">
        <f>'１試合目'!AC30</f>
        <v>57</v>
      </c>
      <c r="AD30" s="52" t="str">
        <f>'１試合目'!AD30</f>
        <v>xx</v>
      </c>
      <c r="AE30" s="21" t="str">
        <f>'１試合目'!AE30</f>
        <v>xx 蝶名林</v>
      </c>
    </row>
    <row r="31" spans="1:31" ht="12.75" customHeight="1">
      <c r="A31" s="49"/>
      <c r="B31" s="13">
        <f t="shared" si="0"/>
        <v>0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 s="46"/>
      <c r="P31" s="47"/>
      <c r="Q31" s="38"/>
      <c r="R31" s="38"/>
      <c r="S31" s="38"/>
      <c r="T31" s="38"/>
      <c r="U31" s="38"/>
      <c r="V31" s="38"/>
      <c r="W31" s="38"/>
      <c r="X31" s="38"/>
      <c r="Y31" s="38"/>
      <c r="Z31" s="39"/>
      <c r="AB31" s="21" t="str">
        <f>'１試合目'!AB31</f>
        <v>飯塚 光一</v>
      </c>
      <c r="AC31" s="23">
        <f>'１試合目'!AC31</f>
        <v>58</v>
      </c>
      <c r="AD31" s="52" t="str">
        <f>'１試合目'!AD31</f>
        <v>xx</v>
      </c>
      <c r="AE31" s="21" t="str">
        <f>'１試合目'!AE31</f>
        <v>xx 飯塚 光一</v>
      </c>
    </row>
    <row r="32" spans="1:31" ht="12.75" customHeight="1">
      <c r="A32" s="14" t="s">
        <v>108</v>
      </c>
      <c r="B32" s="15">
        <f t="shared" si="0"/>
        <v>0</v>
      </c>
      <c r="C32" s="15">
        <f aca="true" t="shared" si="1" ref="C32:Z32">SUM(C12:C31)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6">
        <f t="shared" si="1"/>
        <v>0</v>
      </c>
      <c r="O32" s="19">
        <f t="shared" si="1"/>
        <v>0</v>
      </c>
      <c r="P32" s="17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5">
        <f t="shared" si="1"/>
        <v>0</v>
      </c>
      <c r="W32" s="15">
        <f t="shared" si="1"/>
        <v>0</v>
      </c>
      <c r="X32" s="15">
        <f t="shared" si="1"/>
        <v>0</v>
      </c>
      <c r="Y32" s="15">
        <f t="shared" si="1"/>
        <v>0</v>
      </c>
      <c r="Z32" s="16">
        <f t="shared" si="1"/>
        <v>0</v>
      </c>
      <c r="AB32" s="21" t="str">
        <f>'１試合目'!AB32</f>
        <v>島田</v>
      </c>
      <c r="AC32" s="23">
        <f>'１試合目'!AC32</f>
        <v>60</v>
      </c>
      <c r="AD32" s="52" t="str">
        <f>'１試合目'!AD32</f>
        <v>xx</v>
      </c>
      <c r="AE32" s="21" t="str">
        <f>'１試合目'!AE32</f>
        <v>xx 島田</v>
      </c>
    </row>
    <row r="33" spans="28:31" ht="11.25">
      <c r="AB33" s="21" t="str">
        <f>'１試合目'!AB33</f>
        <v>山口</v>
      </c>
      <c r="AC33" s="23">
        <f>'１試合目'!AC33</f>
        <v>61</v>
      </c>
      <c r="AD33" s="52" t="str">
        <f>'１試合目'!AD33</f>
        <v>xx</v>
      </c>
      <c r="AE33" s="21" t="str">
        <f>'１試合目'!AE33</f>
        <v>xx 山口</v>
      </c>
    </row>
    <row r="34" spans="28:31" ht="11.25">
      <c r="AB34" s="21" t="str">
        <f>'１試合目'!AB34</f>
        <v>千島</v>
      </c>
      <c r="AC34" s="23">
        <f>'１試合目'!AC34</f>
        <v>62</v>
      </c>
      <c r="AD34" s="52" t="str">
        <f>'１試合目'!AD34</f>
        <v>xx</v>
      </c>
      <c r="AE34" s="21" t="str">
        <f>'１試合目'!AE34</f>
        <v>xx 千島</v>
      </c>
    </row>
    <row r="35" spans="28:31" ht="11.25">
      <c r="AB35" s="21" t="str">
        <f>'１試合目'!AB35</f>
        <v>赤岸 謙</v>
      </c>
      <c r="AC35" s="23">
        <f>'１試合目'!AC35</f>
        <v>63</v>
      </c>
      <c r="AD35" s="52" t="str">
        <f>'１試合目'!AD35</f>
        <v>xx</v>
      </c>
      <c r="AE35" s="21" t="str">
        <f>'１試合目'!AE35</f>
        <v>xx 赤岸 謙</v>
      </c>
    </row>
    <row r="36" spans="28:31" ht="11.25">
      <c r="AB36" s="21" t="str">
        <f>'１試合目'!AB36</f>
        <v>平田</v>
      </c>
      <c r="AC36" s="23">
        <f>'１試合目'!AC36</f>
        <v>64</v>
      </c>
      <c r="AD36" s="52" t="str">
        <f>'１試合目'!AD36</f>
        <v>xx</v>
      </c>
      <c r="AE36" s="21" t="str">
        <f>'１試合目'!AE36</f>
        <v>xx 平田</v>
      </c>
    </row>
    <row r="37" spans="28:31" ht="11.25">
      <c r="AB37" s="21" t="str">
        <f>'１試合目'!AB37</f>
        <v>石橋</v>
      </c>
      <c r="AC37" s="23">
        <f>'１試合目'!AC37</f>
        <v>65</v>
      </c>
      <c r="AD37" s="52" t="str">
        <f>'１試合目'!AD37</f>
        <v>xx</v>
      </c>
      <c r="AE37" s="21" t="str">
        <f>'１試合目'!AE37</f>
        <v>xx 石橋</v>
      </c>
    </row>
    <row r="38" spans="28:31" ht="11.25">
      <c r="AB38" s="21" t="str">
        <f>'１試合目'!AB38</f>
        <v>岡田 正和</v>
      </c>
      <c r="AC38" s="23">
        <f>'１試合目'!AC38</f>
        <v>66</v>
      </c>
      <c r="AD38" s="52" t="str">
        <f>'１試合目'!AD38</f>
        <v>xx</v>
      </c>
      <c r="AE38" s="21" t="str">
        <f>'１試合目'!AE38</f>
        <v>xx 岡田 正和</v>
      </c>
    </row>
    <row r="39" spans="28:31" ht="11.25">
      <c r="AB39" s="21" t="str">
        <f>'１試合目'!AB39</f>
        <v>新田 竜太</v>
      </c>
      <c r="AC39" s="23">
        <f>'１試合目'!AC39</f>
        <v>67</v>
      </c>
      <c r="AD39" s="52" t="str">
        <f>'１試合目'!AD39</f>
        <v>xx</v>
      </c>
      <c r="AE39" s="21" t="str">
        <f>'１試合目'!AE39</f>
        <v>xx 新田 竜太</v>
      </c>
    </row>
    <row r="40" spans="28:31" ht="11.25">
      <c r="AB40" s="21" t="str">
        <f>'１試合目'!AB40</f>
        <v>滝沢</v>
      </c>
      <c r="AC40" s="23">
        <f>'１試合目'!AC40</f>
        <v>68</v>
      </c>
      <c r="AD40" s="52" t="str">
        <f>'１試合目'!AD40</f>
        <v>xx</v>
      </c>
      <c r="AE40" s="21" t="str">
        <f>'１試合目'!AE40</f>
        <v>xx 滝沢</v>
      </c>
    </row>
    <row r="41" spans="28:31" ht="11.25">
      <c r="AB41" s="21" t="str">
        <f>'１試合目'!AB41</f>
        <v>佐々木 洋一</v>
      </c>
      <c r="AC41" s="23">
        <f>'１試合目'!AC41</f>
        <v>69</v>
      </c>
      <c r="AD41" s="52" t="str">
        <f>'１試合目'!AD41</f>
        <v>xx</v>
      </c>
      <c r="AE41" s="21" t="str">
        <f>'１試合目'!AE41</f>
        <v>xx 佐々木 洋一</v>
      </c>
    </row>
    <row r="42" spans="28:31" ht="11.25">
      <c r="AB42" s="21" t="str">
        <f>'１試合目'!AB42</f>
        <v>徳永</v>
      </c>
      <c r="AC42" s="23">
        <f>'１試合目'!AC42</f>
        <v>71</v>
      </c>
      <c r="AD42" s="52" t="str">
        <f>'１試合目'!AD42</f>
        <v>xx</v>
      </c>
      <c r="AE42" s="21" t="str">
        <f>'１試合目'!AE42</f>
        <v>xx 徳永</v>
      </c>
    </row>
    <row r="43" spans="28:31" ht="11.25">
      <c r="AB43" s="21" t="str">
        <f>'１試合目'!AB43</f>
        <v>中井</v>
      </c>
      <c r="AC43" s="23">
        <f>'１試合目'!AC43</f>
        <v>72</v>
      </c>
      <c r="AD43" s="52" t="str">
        <f>'１試合目'!AD43</f>
        <v>xx</v>
      </c>
      <c r="AE43" s="21" t="str">
        <f>'１試合目'!AE43</f>
        <v>xx 中井</v>
      </c>
    </row>
    <row r="44" spans="28:31" ht="11.25">
      <c r="AB44" s="21" t="str">
        <f>'１試合目'!AB44</f>
        <v>さだ</v>
      </c>
      <c r="AC44" s="23">
        <f>'１試合目'!AC44</f>
        <v>73</v>
      </c>
      <c r="AD44" s="52" t="str">
        <f>'１試合目'!AD44</f>
        <v>xx</v>
      </c>
      <c r="AE44" s="21" t="str">
        <f>'１試合目'!AE44</f>
        <v>xx さだ</v>
      </c>
    </row>
    <row r="45" spans="28:31" ht="11.25">
      <c r="AB45" s="21" t="str">
        <f>'１試合目'!AB45</f>
        <v>中本</v>
      </c>
      <c r="AC45" s="23">
        <f>'１試合目'!AC45</f>
        <v>74</v>
      </c>
      <c r="AD45" s="52" t="str">
        <f>'１試合目'!AD45</f>
        <v>xx</v>
      </c>
      <c r="AE45" s="21" t="str">
        <f>'１試合目'!AE45</f>
        <v>xx 中本</v>
      </c>
    </row>
    <row r="46" spans="28:31" s="3" customFormat="1" ht="11.25">
      <c r="AB46" s="21" t="str">
        <f>'１試合目'!AB46</f>
        <v>松尾</v>
      </c>
      <c r="AC46" s="23">
        <f>'１試合目'!AC46</f>
        <v>75</v>
      </c>
      <c r="AD46" s="52" t="str">
        <f>'１試合目'!AD46</f>
        <v>xx</v>
      </c>
      <c r="AE46" s="21" t="str">
        <f>'１試合目'!AE46</f>
        <v>xx 松尾</v>
      </c>
    </row>
    <row r="47" spans="28:31" ht="11.25">
      <c r="AB47" s="21" t="str">
        <f>'１試合目'!AB47</f>
        <v>根本</v>
      </c>
      <c r="AC47" s="23">
        <f>'１試合目'!AC47</f>
        <v>76</v>
      </c>
      <c r="AD47" s="52" t="str">
        <f>'１試合目'!AD47</f>
        <v>xx</v>
      </c>
      <c r="AE47" s="21" t="str">
        <f>'１試合目'!AE47</f>
        <v>xx 根本</v>
      </c>
    </row>
    <row r="48" spans="28:31" ht="11.25">
      <c r="AB48" s="21" t="str">
        <f>'１試合目'!AB48</f>
        <v>石井</v>
      </c>
      <c r="AC48" s="23">
        <f>'１試合目'!AC48</f>
        <v>77</v>
      </c>
      <c r="AD48" s="52" t="str">
        <f>'１試合目'!AD48</f>
        <v>xx</v>
      </c>
      <c r="AE48" s="21" t="str">
        <f>'１試合目'!AE48</f>
        <v>xx 石井</v>
      </c>
    </row>
    <row r="49" spans="28:31" ht="11.25">
      <c r="AB49" s="21" t="str">
        <f>'１試合目'!AB49</f>
        <v>浜本</v>
      </c>
      <c r="AC49" s="23">
        <f>'１試合目'!AC49</f>
        <v>78</v>
      </c>
      <c r="AD49" s="52" t="str">
        <f>'１試合目'!AD49</f>
        <v>xx</v>
      </c>
      <c r="AE49" s="21" t="str">
        <f>'１試合目'!AE49</f>
        <v>xx 浜本</v>
      </c>
    </row>
    <row r="50" spans="28:31" ht="11.25">
      <c r="AB50" s="21" t="str">
        <f>'１試合目'!AB50</f>
        <v>内田</v>
      </c>
      <c r="AC50" s="23">
        <f>'１試合目'!AC50</f>
        <v>79</v>
      </c>
      <c r="AD50" s="52" t="str">
        <f>'１試合目'!AD50</f>
        <v>xx</v>
      </c>
      <c r="AE50" s="21" t="str">
        <f>'１試合目'!AE50</f>
        <v>xx 内田</v>
      </c>
    </row>
    <row r="51" spans="28:31" s="3" customFormat="1" ht="11.25">
      <c r="AB51" s="21" t="str">
        <f>'１試合目'!AB51</f>
        <v>橋本</v>
      </c>
      <c r="AC51" s="23">
        <f>'１試合目'!AC51</f>
        <v>80</v>
      </c>
      <c r="AD51" s="52" t="str">
        <f>'１試合目'!AD51</f>
        <v>xx</v>
      </c>
      <c r="AE51" s="21" t="str">
        <f>'１試合目'!AE51</f>
        <v>xx 橋本</v>
      </c>
    </row>
    <row r="52" spans="28:31" ht="11.25">
      <c r="AB52" s="21" t="str">
        <f>'１試合目'!AB52</f>
        <v>木内</v>
      </c>
      <c r="AC52" s="23">
        <f>'１試合目'!AC52</f>
        <v>81</v>
      </c>
      <c r="AD52" s="52" t="str">
        <f>'１試合目'!AD52</f>
        <v>xx</v>
      </c>
      <c r="AE52" s="21" t="str">
        <f>'１試合目'!AE52</f>
        <v>xx 木内</v>
      </c>
    </row>
    <row r="53" spans="28:31" ht="11.25">
      <c r="AB53" s="21" t="str">
        <f>'１試合目'!AB53</f>
        <v>関口 将嗣</v>
      </c>
      <c r="AC53" s="23">
        <f>'１試合目'!AC53</f>
        <v>82</v>
      </c>
      <c r="AD53" s="52" t="str">
        <f>'１試合目'!AD53</f>
        <v>xx</v>
      </c>
      <c r="AE53" s="21" t="str">
        <f>'１試合目'!AE53</f>
        <v>xx 関口 将嗣</v>
      </c>
    </row>
    <row r="54" spans="28:31" ht="11.25">
      <c r="AB54" s="21" t="str">
        <f>'１試合目'!AB54</f>
        <v>織戸 周一郎</v>
      </c>
      <c r="AC54" s="23">
        <f>'１試合目'!AC54</f>
        <v>83</v>
      </c>
      <c r="AD54" s="52" t="str">
        <f>'１試合目'!AD54</f>
        <v>xx</v>
      </c>
      <c r="AE54" s="21" t="str">
        <f>'１試合目'!AE54</f>
        <v>xx 織戸 周一郎</v>
      </c>
    </row>
    <row r="55" spans="28:31" ht="11.25">
      <c r="AB55" s="21" t="str">
        <f>'１試合目'!AB55</f>
        <v>下川</v>
      </c>
      <c r="AC55" s="23">
        <f>'１試合目'!AC55</f>
        <v>84</v>
      </c>
      <c r="AD55" s="52" t="str">
        <f>'１試合目'!AD55</f>
        <v>xx</v>
      </c>
      <c r="AE55" s="21" t="str">
        <f>'１試合目'!AE55</f>
        <v>xx 下川</v>
      </c>
    </row>
    <row r="56" spans="28:31" ht="11.25">
      <c r="AB56" s="21" t="str">
        <f>'１試合目'!AB56</f>
        <v>正木良和</v>
      </c>
      <c r="AC56" s="23">
        <f>'１試合目'!AC56</f>
        <v>85</v>
      </c>
      <c r="AD56" s="52" t="str">
        <f>'１試合目'!AD56</f>
        <v>xx</v>
      </c>
      <c r="AE56" s="21" t="str">
        <f>'１試合目'!AE56</f>
        <v>xx 正木良和</v>
      </c>
    </row>
    <row r="57" spans="28:31" ht="11.25">
      <c r="AB57" s="21" t="str">
        <f>'１試合目'!AB57</f>
        <v>しおり</v>
      </c>
      <c r="AC57" s="23">
        <f>'１試合目'!AC57</f>
        <v>86</v>
      </c>
      <c r="AD57" s="52" t="str">
        <f>'１試合目'!AD57</f>
        <v>xx</v>
      </c>
      <c r="AE57" s="21" t="str">
        <f>'１試合目'!AE57</f>
        <v>xx しおり</v>
      </c>
    </row>
    <row r="58" spans="28:31" ht="11.25">
      <c r="AB58" s="21" t="str">
        <f>'１試合目'!AB58</f>
        <v>杉浦 裕美</v>
      </c>
      <c r="AC58" s="23">
        <f>'１試合目'!AC58</f>
        <v>87</v>
      </c>
      <c r="AD58" s="52">
        <f>'１試合目'!AD58</f>
        <v>77</v>
      </c>
      <c r="AE58" s="21" t="str">
        <f>'１試合目'!AE58</f>
        <v>77 杉浦 裕美</v>
      </c>
    </row>
    <row r="59" spans="28:31" ht="11.25">
      <c r="AB59" s="21" t="str">
        <f>'１試合目'!AB59</f>
        <v>跡部</v>
      </c>
      <c r="AC59" s="23">
        <f>'１試合目'!AC59</f>
        <v>88</v>
      </c>
      <c r="AD59" s="52" t="str">
        <f>'１試合目'!AD59</f>
        <v>xx</v>
      </c>
      <c r="AE59" s="21" t="str">
        <f>'１試合目'!AE59</f>
        <v>xx 跡部</v>
      </c>
    </row>
    <row r="60" spans="28:31" ht="11.25">
      <c r="AB60" s="21" t="str">
        <f>'１試合目'!AB60</f>
        <v>新人２８</v>
      </c>
      <c r="AC60" s="23">
        <f>'１試合目'!AC60</f>
        <v>89</v>
      </c>
      <c r="AD60" s="52" t="str">
        <f>'１試合目'!AD60</f>
        <v>xx</v>
      </c>
      <c r="AE60" s="21" t="str">
        <f>'１試合目'!AE60</f>
        <v>xx 新人２８</v>
      </c>
    </row>
  </sheetData>
  <sheetProtection password="CC9E" sheet="1" objects="1" scenarios="1" selectLockedCell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$AE$3:$AE$60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エバラ食品工業 株式会社</cp:lastModifiedBy>
  <cp:lastPrinted>2005-06-27T04:24:34Z</cp:lastPrinted>
  <dcterms:created xsi:type="dcterms:W3CDTF">2002-12-01T02:59:56Z</dcterms:created>
  <dcterms:modified xsi:type="dcterms:W3CDTF">2005-07-01T04:21:38Z</dcterms:modified>
  <cp:category/>
  <cp:version/>
  <cp:contentType/>
  <cp:contentStatus/>
</cp:coreProperties>
</file>