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1035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<sst xmlns="http://schemas.openxmlformats.org/spreadsheetml/2006/main" count="239" uniqueCount="141">
  <si>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</si>
  <si>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</si>
  <si>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</si>
  <si>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</si>
  <si>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</si>
  <si>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</si>
  <si>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</si>
  <si>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</si>
  <si>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</si>
  <si>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</si>
  <si>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</si>
  <si>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</si>
  <si>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</si>
  <si>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</si>
  <si>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</si>
  <si>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</si>
  <si>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</si>
  <si>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</si>
  <si>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</si>
  <si>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</si>
  <si>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</si>
  <si>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</si>
  <si>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</si>
  <si>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</si>
  <si>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</si>
  <si>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</si>
  <si>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</si>
  <si>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</si>
  <si>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</si>
  <si>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</si>
  <si>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</si>
  <si>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</si>
  <si>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</si>
  <si>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</si>
  <si>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</si>
  <si>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</si>
  <si>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</si>
  <si>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</si>
  <si>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</si>
  <si>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</si>
  <si>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</si>
  <si>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</si>
  <si>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</si>
  <si>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</si>
  <si>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</si>
  <si>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</si>
  <si>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</si>
  <si>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</si>
  <si>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</si>
  <si>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</si>
  <si>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</si>
  <si>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</si>
  <si>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</si>
  <si>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</si>
  <si>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</si>
  <si>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</si>
  <si>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</si>
  <si>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</si>
  <si>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</si>
  <si>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</si>
  <si>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小林</t>
  </si>
  <si>
    <t>晝間 大輔</t>
  </si>
  <si>
    <t>斎藤</t>
  </si>
  <si>
    <t>xx</t>
  </si>
  <si>
    <t>xx</t>
  </si>
  <si>
    <t>蝶名林</t>
  </si>
  <si>
    <t>飯塚 光一</t>
  </si>
  <si>
    <t>萩元 実</t>
  </si>
  <si>
    <t>島田</t>
  </si>
  <si>
    <t>山口</t>
  </si>
  <si>
    <t>千島</t>
  </si>
  <si>
    <t>平田</t>
  </si>
  <si>
    <t>石橋</t>
  </si>
  <si>
    <t>岡田 正和</t>
  </si>
  <si>
    <t>新田 竜太</t>
  </si>
  <si>
    <t>滝沢</t>
  </si>
  <si>
    <t>佐々木 洋一</t>
  </si>
  <si>
    <t>太田</t>
  </si>
  <si>
    <t>徳永</t>
  </si>
  <si>
    <t>中井</t>
  </si>
  <si>
    <t>さだ</t>
  </si>
  <si>
    <t>中本</t>
  </si>
  <si>
    <t>松尾</t>
  </si>
  <si>
    <t>根本</t>
  </si>
  <si>
    <t>石井</t>
  </si>
  <si>
    <t>浜本</t>
  </si>
  <si>
    <t>xx</t>
  </si>
  <si>
    <t>新人２４</t>
  </si>
  <si>
    <t>新人２５</t>
  </si>
  <si>
    <t>新人２６</t>
  </si>
  <si>
    <t>新人２７</t>
  </si>
  <si>
    <t>新人２８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</si>
  <si>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</si>
  <si>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</si>
  <si>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</si>
  <si>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</si>
  <si>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</si>
  <si>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</si>
  <si>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</si>
  <si>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</si>
  <si>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</si>
  <si>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</si>
  <si>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</si>
  <si>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</si>
  <si>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</si>
  <si>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</si>
  <si>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</si>
  <si>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</si>
  <si>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</si>
  <si>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</si>
  <si>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</si>
  <si>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</si>
  <si>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</si>
  <si>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内田</t>
  </si>
  <si>
    <t>橋本</t>
  </si>
  <si>
    <t>木内</t>
  </si>
  <si>
    <t>織戸 周一郎</t>
  </si>
  <si>
    <t>関口 将嗣</t>
  </si>
  <si>
    <t>赤岸 謙</t>
  </si>
  <si>
    <t>下川</t>
  </si>
  <si>
    <t>1 佐々木 幸司</t>
  </si>
  <si>
    <t>9 柴谷 圭吾</t>
  </si>
  <si>
    <t>7 田川 聖</t>
  </si>
  <si>
    <t>12 三代澤　哲</t>
  </si>
  <si>
    <t>マリナーズ</t>
  </si>
  <si>
    <t>x</t>
  </si>
  <si>
    <t>5/21 15:00-17:00</t>
  </si>
  <si>
    <t>E4</t>
  </si>
  <si>
    <t>ウエスタンズ</t>
  </si>
  <si>
    <t>8 永田 晴城</t>
  </si>
  <si>
    <t>xx 山口</t>
  </si>
  <si>
    <t>xx 島田</t>
  </si>
  <si>
    <t>10 米内 孝之</t>
  </si>
  <si>
    <t>11 佐久間 康彦</t>
  </si>
  <si>
    <t>xx 関口 将嗣</t>
  </si>
  <si>
    <t>クラシックホーネット</t>
  </si>
  <si>
    <t>マリナーズ</t>
  </si>
  <si>
    <t>x</t>
  </si>
  <si>
    <t>30 藤原 高峰</t>
  </si>
  <si>
    <t>E4</t>
  </si>
  <si>
    <t>5/21  13:00-15:00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</si>
</sst>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color indexed="10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4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6" borderId="10" xfId="0" applyFont="1" applyFill="1" applyBorder="1" applyAlignment="1" applyProtection="1">
      <alignment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10" fillId="5" borderId="17" xfId="0" applyFont="1" applyFill="1" applyBorder="1" applyAlignment="1" applyProtection="1">
      <alignment horizontal="left"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8" xfId="0" applyFont="1" applyFill="1" applyBorder="1" applyAlignment="1" applyProtection="1">
      <alignment horizontal="left" wrapText="1"/>
      <protection/>
    </xf>
    <xf numFmtId="0" fontId="4" fillId="6" borderId="9" xfId="0" applyFont="1" applyFill="1" applyBorder="1" applyAlignment="1" applyProtection="1">
      <alignment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60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5" t="s">
        <v>140</v>
      </c>
      <c r="C1" s="75"/>
      <c r="D1" s="75"/>
      <c r="E1" s="76"/>
      <c r="G1" s="1" t="s">
        <v>50</v>
      </c>
      <c r="H1" s="77" t="s">
        <v>139</v>
      </c>
      <c r="I1" s="77"/>
      <c r="J1" s="77"/>
      <c r="K1" s="78"/>
      <c r="L1" s="78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6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B3" s="21" t="s">
        <v>18</v>
      </c>
      <c r="AC3" s="23">
        <v>0</v>
      </c>
      <c r="AD3" s="52" t="s">
        <v>64</v>
      </c>
      <c r="AE3" s="27" t="str">
        <f aca="true" t="shared" si="0" ref="AE3:AE34">AD3&amp;" "&amp;AB3</f>
        <v>xx 中山 雄史</v>
      </c>
    </row>
    <row r="4" spans="1:31" ht="12.75" customHeight="1">
      <c r="A4" s="32" t="s">
        <v>135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2</v>
      </c>
      <c r="I4" s="32"/>
      <c r="J4" s="32"/>
      <c r="K4" s="5">
        <f>SUM(B4:J4)</f>
        <v>2</v>
      </c>
      <c r="N4" s="69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1"/>
      <c r="AB4" s="28" t="s">
        <v>19</v>
      </c>
      <c r="AC4" s="25">
        <v>1</v>
      </c>
      <c r="AD4" s="53">
        <v>1</v>
      </c>
      <c r="AE4" s="27" t="str">
        <f t="shared" si="0"/>
        <v>1 佐々木 幸司</v>
      </c>
    </row>
    <row r="5" spans="1:31" ht="12.75" customHeight="1">
      <c r="A5" s="32" t="s">
        <v>136</v>
      </c>
      <c r="B5" s="32">
        <v>2</v>
      </c>
      <c r="C5" s="32">
        <v>0</v>
      </c>
      <c r="D5" s="32">
        <v>3</v>
      </c>
      <c r="E5" s="32">
        <v>1</v>
      </c>
      <c r="F5" s="32">
        <v>2</v>
      </c>
      <c r="G5" s="32">
        <v>2</v>
      </c>
      <c r="H5" s="32" t="s">
        <v>137</v>
      </c>
      <c r="I5" s="33"/>
      <c r="J5" s="32"/>
      <c r="K5" s="5">
        <f>SUM(B5:J5)</f>
        <v>10</v>
      </c>
      <c r="N5" s="69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1"/>
      <c r="AB5" s="28" t="s">
        <v>20</v>
      </c>
      <c r="AC5" s="25">
        <v>2</v>
      </c>
      <c r="AD5" s="53">
        <v>2</v>
      </c>
      <c r="AE5" s="27" t="str">
        <f t="shared" si="0"/>
        <v>2 吉田 陽介</v>
      </c>
    </row>
    <row r="6" spans="14:31" ht="12.75" customHeight="1">
      <c r="N6" s="69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1"/>
      <c r="AB6" s="28" t="s">
        <v>67</v>
      </c>
      <c r="AC6" s="25">
        <v>59</v>
      </c>
      <c r="AD6" s="53">
        <v>3</v>
      </c>
      <c r="AE6" s="27" t="str">
        <f t="shared" si="0"/>
        <v>3 萩元 実</v>
      </c>
    </row>
    <row r="7" spans="14:31" ht="12.75" customHeight="1">
      <c r="N7" s="69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1"/>
      <c r="AB7" s="28" t="s">
        <v>22</v>
      </c>
      <c r="AC7" s="25">
        <v>4</v>
      </c>
      <c r="AD7" s="53">
        <v>4</v>
      </c>
      <c r="AE7" s="27" t="str">
        <f t="shared" si="0"/>
        <v>4 西原 晋</v>
      </c>
    </row>
    <row r="8" spans="14:31" ht="12" customHeight="1">
      <c r="N8" s="72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4"/>
      <c r="AB8" s="28" t="s">
        <v>23</v>
      </c>
      <c r="AC8" s="25">
        <v>5</v>
      </c>
      <c r="AD8" s="53">
        <v>5</v>
      </c>
      <c r="AE8" s="27" t="str">
        <f t="shared" si="0"/>
        <v>5 清水 淳</v>
      </c>
    </row>
    <row r="9" spans="28:31" ht="12.75" customHeight="1">
      <c r="AB9" s="54" t="s">
        <v>77</v>
      </c>
      <c r="AC9" s="26">
        <v>70</v>
      </c>
      <c r="AD9" s="56">
        <v>6</v>
      </c>
      <c r="AE9" s="27" t="str">
        <f t="shared" si="0"/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24</v>
      </c>
      <c r="AC10" s="25">
        <v>7</v>
      </c>
      <c r="AD10" s="53">
        <v>7</v>
      </c>
      <c r="AE10" s="27" t="str">
        <f t="shared" si="0"/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58</v>
      </c>
      <c r="AC11" s="25">
        <v>8</v>
      </c>
      <c r="AD11" s="53">
        <v>8</v>
      </c>
      <c r="AE11" s="27" t="str">
        <f t="shared" si="0"/>
        <v>8 永田 晴城</v>
      </c>
    </row>
    <row r="12" spans="1:31" ht="12.75" customHeight="1">
      <c r="A12" s="48" t="s">
        <v>120</v>
      </c>
      <c r="B12" s="10">
        <f aca="true" t="shared" si="1" ref="B12:B31">C12+K12+L12</f>
        <v>4</v>
      </c>
      <c r="C12" s="34">
        <v>3</v>
      </c>
      <c r="D12" s="34">
        <v>1</v>
      </c>
      <c r="E12" s="34"/>
      <c r="F12" s="34"/>
      <c r="G12" s="34"/>
      <c r="H12" s="34"/>
      <c r="I12" s="34">
        <v>2</v>
      </c>
      <c r="J12" s="34">
        <v>1</v>
      </c>
      <c r="K12" s="34"/>
      <c r="L12" s="34">
        <v>1</v>
      </c>
      <c r="M12" s="34"/>
      <c r="N12" s="35"/>
      <c r="O12" s="36"/>
      <c r="P12" s="37">
        <v>7</v>
      </c>
      <c r="Q12" s="34">
        <v>2</v>
      </c>
      <c r="R12" s="34">
        <v>0</v>
      </c>
      <c r="S12" s="34">
        <v>4</v>
      </c>
      <c r="T12" s="34">
        <v>1</v>
      </c>
      <c r="U12" s="34"/>
      <c r="V12" s="34">
        <v>1</v>
      </c>
      <c r="W12" s="34"/>
      <c r="X12" s="34"/>
      <c r="Y12" s="34">
        <v>8</v>
      </c>
      <c r="Z12" s="35">
        <v>2</v>
      </c>
      <c r="AB12" s="28" t="s">
        <v>57</v>
      </c>
      <c r="AC12" s="25">
        <v>9</v>
      </c>
      <c r="AD12" s="53">
        <v>9</v>
      </c>
      <c r="AE12" s="27" t="str">
        <f t="shared" si="0"/>
        <v>9 柴谷 圭吾</v>
      </c>
    </row>
    <row r="13" spans="1:31" ht="12.75" customHeight="1">
      <c r="A13" s="49" t="s">
        <v>122</v>
      </c>
      <c r="B13" s="11">
        <f t="shared" si="1"/>
        <v>4</v>
      </c>
      <c r="C13" s="38">
        <v>4</v>
      </c>
      <c r="D13" s="38">
        <v>1</v>
      </c>
      <c r="E13" s="38"/>
      <c r="F13" s="38"/>
      <c r="G13" s="38"/>
      <c r="H13" s="38"/>
      <c r="I13" s="38">
        <v>1</v>
      </c>
      <c r="J13" s="38">
        <v>1</v>
      </c>
      <c r="K13" s="38"/>
      <c r="L13" s="38"/>
      <c r="M13" s="38">
        <v>1</v>
      </c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25</v>
      </c>
      <c r="AC13" s="25">
        <v>10</v>
      </c>
      <c r="AD13" s="53">
        <v>10</v>
      </c>
      <c r="AE13" s="27" t="str">
        <f t="shared" si="0"/>
        <v>10 米内 孝之</v>
      </c>
    </row>
    <row r="14" spans="1:31" ht="12.75" customHeight="1">
      <c r="A14" s="50" t="s">
        <v>130</v>
      </c>
      <c r="B14" s="12">
        <f t="shared" si="1"/>
        <v>4</v>
      </c>
      <c r="C14" s="42">
        <v>1</v>
      </c>
      <c r="D14" s="42">
        <v>1</v>
      </c>
      <c r="E14" s="42">
        <v>1</v>
      </c>
      <c r="F14" s="42"/>
      <c r="G14" s="42"/>
      <c r="H14" s="42"/>
      <c r="I14" s="42">
        <v>2</v>
      </c>
      <c r="J14" s="42">
        <v>1</v>
      </c>
      <c r="K14" s="42"/>
      <c r="L14" s="42">
        <v>3</v>
      </c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26</v>
      </c>
      <c r="AC14" s="25">
        <v>11</v>
      </c>
      <c r="AD14" s="53">
        <v>11</v>
      </c>
      <c r="AE14" s="27" t="str">
        <f t="shared" si="0"/>
        <v>11 佐久間 康彦</v>
      </c>
    </row>
    <row r="15" spans="1:31" ht="12.75" customHeight="1">
      <c r="A15" s="49" t="s">
        <v>121</v>
      </c>
      <c r="B15" s="11">
        <f t="shared" si="1"/>
        <v>4</v>
      </c>
      <c r="C15" s="38">
        <v>4</v>
      </c>
      <c r="D15" s="38">
        <v>3</v>
      </c>
      <c r="E15" s="38">
        <v>1</v>
      </c>
      <c r="F15" s="38"/>
      <c r="G15" s="38"/>
      <c r="H15" s="38">
        <v>4</v>
      </c>
      <c r="I15" s="38">
        <v>2</v>
      </c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27</v>
      </c>
      <c r="AC15" s="25">
        <v>12</v>
      </c>
      <c r="AD15" s="53">
        <v>12</v>
      </c>
      <c r="AE15" s="27" t="str">
        <f t="shared" si="0"/>
        <v>12 三代澤　哲</v>
      </c>
    </row>
    <row r="16" spans="1:31" ht="12.75" customHeight="1">
      <c r="A16" s="50" t="s">
        <v>131</v>
      </c>
      <c r="B16" s="12">
        <f t="shared" si="1"/>
        <v>4</v>
      </c>
      <c r="C16" s="42">
        <v>3</v>
      </c>
      <c r="D16" s="42">
        <v>2</v>
      </c>
      <c r="E16" s="42"/>
      <c r="F16" s="42"/>
      <c r="G16" s="42"/>
      <c r="H16" s="42">
        <v>2</v>
      </c>
      <c r="I16" s="42"/>
      <c r="J16" s="42">
        <v>1</v>
      </c>
      <c r="K16" s="42"/>
      <c r="L16" s="42">
        <v>1</v>
      </c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28</v>
      </c>
      <c r="AC16" s="25">
        <v>14</v>
      </c>
      <c r="AD16" s="53">
        <v>14</v>
      </c>
      <c r="AE16" s="27" t="str">
        <f t="shared" si="0"/>
        <v>14 佐藤 竜福</v>
      </c>
    </row>
    <row r="17" spans="1:31" ht="12.75" customHeight="1">
      <c r="A17" s="49" t="s">
        <v>132</v>
      </c>
      <c r="B17" s="11">
        <f t="shared" si="1"/>
        <v>4</v>
      </c>
      <c r="C17" s="38">
        <v>2</v>
      </c>
      <c r="D17" s="38">
        <v>0</v>
      </c>
      <c r="E17" s="38"/>
      <c r="F17" s="38"/>
      <c r="G17" s="38"/>
      <c r="H17" s="38"/>
      <c r="I17" s="38">
        <v>1</v>
      </c>
      <c r="J17" s="38">
        <v>1</v>
      </c>
      <c r="K17" s="38"/>
      <c r="L17" s="38">
        <v>2</v>
      </c>
      <c r="M17" s="38"/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8" t="s">
        <v>54</v>
      </c>
      <c r="AC17" s="25">
        <v>15</v>
      </c>
      <c r="AD17" s="53">
        <v>15</v>
      </c>
      <c r="AE17" s="27" t="str">
        <f t="shared" si="0"/>
        <v>15 吉楽 吉男</v>
      </c>
    </row>
    <row r="18" spans="1:31" ht="12.75" customHeight="1">
      <c r="A18" s="50" t="s">
        <v>133</v>
      </c>
      <c r="B18" s="12">
        <f t="shared" si="1"/>
        <v>4</v>
      </c>
      <c r="C18" s="42">
        <v>3</v>
      </c>
      <c r="D18" s="42">
        <v>1</v>
      </c>
      <c r="E18" s="42">
        <v>1</v>
      </c>
      <c r="F18" s="42"/>
      <c r="G18" s="42"/>
      <c r="H18" s="42">
        <v>1</v>
      </c>
      <c r="I18" s="42">
        <v>1</v>
      </c>
      <c r="J18" s="42"/>
      <c r="K18" s="42"/>
      <c r="L18" s="42">
        <v>1</v>
      </c>
      <c r="M18" s="42"/>
      <c r="N18" s="43">
        <v>2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56</v>
      </c>
      <c r="AC18" s="25">
        <v>16</v>
      </c>
      <c r="AD18" s="53">
        <v>16</v>
      </c>
      <c r="AE18" s="27" t="str">
        <f t="shared" si="0"/>
        <v>16 中川 武史</v>
      </c>
    </row>
    <row r="19" spans="1:31" s="3" customFormat="1" ht="12.75" customHeight="1">
      <c r="A19" s="49" t="s">
        <v>134</v>
      </c>
      <c r="B19" s="11">
        <f t="shared" si="1"/>
        <v>4</v>
      </c>
      <c r="C19" s="38">
        <v>4</v>
      </c>
      <c r="D19" s="38">
        <v>1</v>
      </c>
      <c r="E19" s="38">
        <v>1</v>
      </c>
      <c r="F19" s="38"/>
      <c r="G19" s="38"/>
      <c r="H19" s="38">
        <v>2</v>
      </c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29</v>
      </c>
      <c r="AC19" s="25">
        <v>18</v>
      </c>
      <c r="AD19" s="53">
        <v>18</v>
      </c>
      <c r="AE19" s="27" t="str">
        <f t="shared" si="0"/>
        <v>18 桜井 達也</v>
      </c>
    </row>
    <row r="20" spans="1:31" ht="12.75" customHeight="1">
      <c r="A20" s="50" t="s">
        <v>123</v>
      </c>
      <c r="B20" s="12">
        <f t="shared" si="1"/>
        <v>4</v>
      </c>
      <c r="C20" s="42">
        <v>4</v>
      </c>
      <c r="D20" s="42">
        <v>1</v>
      </c>
      <c r="E20" s="42"/>
      <c r="F20" s="42"/>
      <c r="G20" s="42"/>
      <c r="H20" s="42"/>
      <c r="I20" s="42"/>
      <c r="J20" s="42"/>
      <c r="K20" s="42"/>
      <c r="L20" s="42"/>
      <c r="M20" s="42"/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61</v>
      </c>
      <c r="AC20" s="25">
        <v>53</v>
      </c>
      <c r="AD20" s="53">
        <v>19</v>
      </c>
      <c r="AE20" s="27" t="str">
        <f t="shared" si="0"/>
        <v>19 晝間 大輔</v>
      </c>
    </row>
    <row r="21" spans="1:31" ht="12.75" customHeight="1">
      <c r="A21" s="49" t="s">
        <v>138</v>
      </c>
      <c r="B21" s="11">
        <f t="shared" si="1"/>
        <v>2</v>
      </c>
      <c r="C21" s="38">
        <v>2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30</v>
      </c>
      <c r="AC21" s="25">
        <v>21</v>
      </c>
      <c r="AD21" s="53">
        <v>21</v>
      </c>
      <c r="AE21" s="27" t="str">
        <f t="shared" si="0"/>
        <v>21 片岡 康宏</v>
      </c>
    </row>
    <row r="22" spans="1:31" ht="12.75" customHeight="1">
      <c r="A22" s="50" t="s">
        <v>129</v>
      </c>
      <c r="B22" s="12">
        <f t="shared" si="1"/>
        <v>1</v>
      </c>
      <c r="C22" s="42">
        <v>1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8" t="s">
        <v>55</v>
      </c>
      <c r="AC22" s="25">
        <v>24</v>
      </c>
      <c r="AD22" s="53">
        <v>24</v>
      </c>
      <c r="AE22" s="27" t="str">
        <f t="shared" si="0"/>
        <v>24 前田 正浩</v>
      </c>
    </row>
    <row r="23" spans="1:31" ht="12.75" customHeight="1">
      <c r="A23" s="49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8" t="s">
        <v>31</v>
      </c>
      <c r="AC23" s="25">
        <v>27</v>
      </c>
      <c r="AD23" s="53">
        <v>27</v>
      </c>
      <c r="AE23" s="27" t="str">
        <f t="shared" si="0"/>
        <v>27 渡辺 康弘</v>
      </c>
    </row>
    <row r="24" spans="1:31" ht="12.75" customHeight="1">
      <c r="A24" s="50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8" t="s">
        <v>32</v>
      </c>
      <c r="AC24" s="25">
        <v>30</v>
      </c>
      <c r="AD24" s="53">
        <v>30</v>
      </c>
      <c r="AE24" s="27" t="str">
        <f t="shared" si="0"/>
        <v>30 藤原 高峰</v>
      </c>
    </row>
    <row r="25" spans="1:31" ht="12.75" customHeight="1">
      <c r="A25" s="49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8" t="s">
        <v>52</v>
      </c>
      <c r="AC25" s="25">
        <v>51</v>
      </c>
      <c r="AD25" s="53">
        <v>58</v>
      </c>
      <c r="AE25" s="27" t="str">
        <f t="shared" si="0"/>
        <v>58 長崎 元</v>
      </c>
    </row>
    <row r="26" spans="1:31" ht="12.75" customHeight="1">
      <c r="A26" s="50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8" t="s">
        <v>21</v>
      </c>
      <c r="AC26" s="25">
        <v>3</v>
      </c>
      <c r="AD26" s="53" t="s">
        <v>64</v>
      </c>
      <c r="AE26" s="27" t="str">
        <f t="shared" si="0"/>
        <v>xx 矢野 孝幸</v>
      </c>
    </row>
    <row r="27" spans="1:31" ht="12.75" customHeight="1">
      <c r="A27" s="49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8" t="s">
        <v>62</v>
      </c>
      <c r="AC27" s="25">
        <v>52</v>
      </c>
      <c r="AD27" s="53" t="s">
        <v>63</v>
      </c>
      <c r="AE27" s="27" t="str">
        <f t="shared" si="0"/>
        <v>xx 斎藤</v>
      </c>
    </row>
    <row r="28" spans="1:31" ht="12.75" customHeight="1">
      <c r="A28" s="50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8" t="s">
        <v>59</v>
      </c>
      <c r="AC28" s="25">
        <v>55</v>
      </c>
      <c r="AD28" s="53" t="s">
        <v>53</v>
      </c>
      <c r="AE28" s="27" t="str">
        <f t="shared" si="0"/>
        <v>xx 猪瀬</v>
      </c>
    </row>
    <row r="29" spans="1:31" ht="12.75" customHeight="1">
      <c r="A29" s="49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8" t="s">
        <v>60</v>
      </c>
      <c r="AC29" s="25">
        <v>56</v>
      </c>
      <c r="AD29" s="53" t="s">
        <v>53</v>
      </c>
      <c r="AE29" s="27" t="str">
        <f t="shared" si="0"/>
        <v>xx 小林</v>
      </c>
    </row>
    <row r="30" spans="1:31" ht="12.75" customHeight="1">
      <c r="A30" s="50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8" t="s">
        <v>65</v>
      </c>
      <c r="AC30" s="25">
        <v>57</v>
      </c>
      <c r="AD30" s="53" t="s">
        <v>53</v>
      </c>
      <c r="AE30" s="27" t="str">
        <f t="shared" si="0"/>
        <v>xx 蝶名林</v>
      </c>
    </row>
    <row r="31" spans="1:31" ht="12.75" customHeight="1">
      <c r="A31" s="49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8" t="s">
        <v>66</v>
      </c>
      <c r="AC31" s="25">
        <v>58</v>
      </c>
      <c r="AD31" s="53" t="s">
        <v>86</v>
      </c>
      <c r="AE31" s="27" t="str">
        <f t="shared" si="0"/>
        <v>xx 飯塚 光一</v>
      </c>
    </row>
    <row r="32" spans="1:31" ht="12.75" customHeight="1">
      <c r="A32" s="14" t="s">
        <v>14</v>
      </c>
      <c r="B32" s="15">
        <f>C32+K32+L32</f>
        <v>39</v>
      </c>
      <c r="C32" s="15">
        <f>SUM(C12:C31)</f>
        <v>31</v>
      </c>
      <c r="D32" s="15">
        <f aca="true" t="shared" si="2" ref="D32:Z32">SUM(D12:D31)</f>
        <v>11</v>
      </c>
      <c r="E32" s="15">
        <f t="shared" si="2"/>
        <v>4</v>
      </c>
      <c r="F32" s="15">
        <f t="shared" si="2"/>
        <v>0</v>
      </c>
      <c r="G32" s="15">
        <f t="shared" si="2"/>
        <v>0</v>
      </c>
      <c r="H32" s="15">
        <f t="shared" si="2"/>
        <v>9</v>
      </c>
      <c r="I32" s="15">
        <f t="shared" si="2"/>
        <v>9</v>
      </c>
      <c r="J32" s="15">
        <f t="shared" si="2"/>
        <v>5</v>
      </c>
      <c r="K32" s="15">
        <f t="shared" si="2"/>
        <v>0</v>
      </c>
      <c r="L32" s="15">
        <f t="shared" si="2"/>
        <v>8</v>
      </c>
      <c r="M32" s="15">
        <f t="shared" si="2"/>
        <v>1</v>
      </c>
      <c r="N32" s="16">
        <f t="shared" si="2"/>
        <v>4</v>
      </c>
      <c r="O32" s="19">
        <f t="shared" si="2"/>
        <v>0</v>
      </c>
      <c r="P32" s="17">
        <f t="shared" si="2"/>
        <v>7</v>
      </c>
      <c r="Q32" s="15">
        <f t="shared" si="2"/>
        <v>2</v>
      </c>
      <c r="R32" s="15">
        <f t="shared" si="2"/>
        <v>0</v>
      </c>
      <c r="S32" s="15">
        <f t="shared" si="2"/>
        <v>4</v>
      </c>
      <c r="T32" s="15">
        <f t="shared" si="2"/>
        <v>1</v>
      </c>
      <c r="U32" s="15">
        <f t="shared" si="2"/>
        <v>0</v>
      </c>
      <c r="V32" s="15">
        <f t="shared" si="2"/>
        <v>1</v>
      </c>
      <c r="W32" s="15">
        <f t="shared" si="2"/>
        <v>0</v>
      </c>
      <c r="X32" s="15">
        <f t="shared" si="2"/>
        <v>0</v>
      </c>
      <c r="Y32" s="15">
        <f t="shared" si="2"/>
        <v>8</v>
      </c>
      <c r="Z32" s="16">
        <f t="shared" si="2"/>
        <v>2</v>
      </c>
      <c r="AB32" s="58" t="s">
        <v>68</v>
      </c>
      <c r="AC32" s="59">
        <v>60</v>
      </c>
      <c r="AD32" s="60" t="s">
        <v>53</v>
      </c>
      <c r="AE32" s="27" t="str">
        <f t="shared" si="0"/>
        <v>xx 島田</v>
      </c>
    </row>
    <row r="33" spans="28:31" ht="11.25">
      <c r="AB33" s="57" t="s">
        <v>69</v>
      </c>
      <c r="AC33" s="25">
        <v>61</v>
      </c>
      <c r="AD33" s="53" t="s">
        <v>53</v>
      </c>
      <c r="AE33" s="27" t="str">
        <f t="shared" si="0"/>
        <v>xx 山口</v>
      </c>
    </row>
    <row r="34" spans="28:31" ht="11.25">
      <c r="AB34" s="28" t="s">
        <v>70</v>
      </c>
      <c r="AC34" s="25">
        <v>62</v>
      </c>
      <c r="AD34" s="53" t="s">
        <v>53</v>
      </c>
      <c r="AE34" s="27" t="str">
        <f t="shared" si="0"/>
        <v>xx 千島</v>
      </c>
    </row>
    <row r="35" spans="28:31" ht="11.25">
      <c r="AB35" s="57" t="s">
        <v>118</v>
      </c>
      <c r="AC35" s="25">
        <v>63</v>
      </c>
      <c r="AD35" s="53" t="s">
        <v>53</v>
      </c>
      <c r="AE35" s="27" t="str">
        <f aca="true" t="shared" si="3" ref="AE35:AE60">AD35&amp;" "&amp;AB35</f>
        <v>xx 赤岸 謙</v>
      </c>
    </row>
    <row r="36" spans="28:31" ht="11.25">
      <c r="AB36" s="28" t="s">
        <v>71</v>
      </c>
      <c r="AC36" s="25">
        <v>64</v>
      </c>
      <c r="AD36" s="53" t="s">
        <v>53</v>
      </c>
      <c r="AE36" s="27" t="str">
        <f t="shared" si="3"/>
        <v>xx 平田</v>
      </c>
    </row>
    <row r="37" spans="28:31" ht="11.25">
      <c r="AB37" s="28" t="s">
        <v>72</v>
      </c>
      <c r="AC37" s="25">
        <v>65</v>
      </c>
      <c r="AD37" s="53" t="s">
        <v>53</v>
      </c>
      <c r="AE37" s="27" t="str">
        <f t="shared" si="3"/>
        <v>xx 石橋</v>
      </c>
    </row>
    <row r="38" spans="28:31" ht="11.25">
      <c r="AB38" s="57" t="s">
        <v>73</v>
      </c>
      <c r="AC38" s="25">
        <v>66</v>
      </c>
      <c r="AD38" s="53" t="s">
        <v>53</v>
      </c>
      <c r="AE38" s="27" t="str">
        <f t="shared" si="3"/>
        <v>xx 岡田 正和</v>
      </c>
    </row>
    <row r="39" spans="28:31" ht="11.25">
      <c r="AB39" s="57" t="s">
        <v>74</v>
      </c>
      <c r="AC39" s="25">
        <v>67</v>
      </c>
      <c r="AD39" s="53" t="s">
        <v>53</v>
      </c>
      <c r="AE39" s="27" t="str">
        <f t="shared" si="3"/>
        <v>xx 新田 竜太</v>
      </c>
    </row>
    <row r="40" spans="28:31" ht="11.25">
      <c r="AB40" s="57" t="s">
        <v>75</v>
      </c>
      <c r="AC40" s="25">
        <v>68</v>
      </c>
      <c r="AD40" s="53" t="s">
        <v>53</v>
      </c>
      <c r="AE40" s="27" t="str">
        <f t="shared" si="3"/>
        <v>xx 滝沢</v>
      </c>
    </row>
    <row r="41" spans="28:31" ht="11.25">
      <c r="AB41" s="57" t="s">
        <v>76</v>
      </c>
      <c r="AC41" s="25">
        <v>69</v>
      </c>
      <c r="AD41" s="53" t="s">
        <v>53</v>
      </c>
      <c r="AE41" s="27" t="str">
        <f t="shared" si="3"/>
        <v>xx 佐々木 洋一</v>
      </c>
    </row>
    <row r="42" spans="28:31" ht="11.25">
      <c r="AB42" s="28" t="s">
        <v>78</v>
      </c>
      <c r="AC42" s="25">
        <v>71</v>
      </c>
      <c r="AD42" s="53" t="s">
        <v>53</v>
      </c>
      <c r="AE42" s="27" t="str">
        <f t="shared" si="3"/>
        <v>xx 徳永</v>
      </c>
    </row>
    <row r="43" spans="28:31" ht="11.25">
      <c r="AB43" s="28" t="s">
        <v>79</v>
      </c>
      <c r="AC43" s="25">
        <v>72</v>
      </c>
      <c r="AD43" s="53" t="s">
        <v>53</v>
      </c>
      <c r="AE43" s="27" t="str">
        <f t="shared" si="3"/>
        <v>xx 中井</v>
      </c>
    </row>
    <row r="44" spans="28:31" ht="11.25">
      <c r="AB44" s="28" t="s">
        <v>80</v>
      </c>
      <c r="AC44" s="25">
        <v>73</v>
      </c>
      <c r="AD44" s="53" t="s">
        <v>53</v>
      </c>
      <c r="AE44" s="27" t="str">
        <f t="shared" si="3"/>
        <v>xx さだ</v>
      </c>
    </row>
    <row r="45" spans="28:31" ht="11.25">
      <c r="AB45" s="28" t="s">
        <v>81</v>
      </c>
      <c r="AC45" s="25">
        <v>74</v>
      </c>
      <c r="AD45" s="53" t="s">
        <v>53</v>
      </c>
      <c r="AE45" s="27" t="str">
        <f t="shared" si="3"/>
        <v>xx 中本</v>
      </c>
    </row>
    <row r="46" spans="28:31" s="3" customFormat="1" ht="11.25">
      <c r="AB46" s="28" t="s">
        <v>82</v>
      </c>
      <c r="AC46" s="25">
        <v>75</v>
      </c>
      <c r="AD46" s="53" t="s">
        <v>53</v>
      </c>
      <c r="AE46" s="27" t="str">
        <f t="shared" si="3"/>
        <v>xx 松尾</v>
      </c>
    </row>
    <row r="47" spans="28:31" ht="11.25">
      <c r="AB47" s="28" t="s">
        <v>83</v>
      </c>
      <c r="AC47" s="25">
        <v>76</v>
      </c>
      <c r="AD47" s="53" t="s">
        <v>53</v>
      </c>
      <c r="AE47" s="27" t="str">
        <f t="shared" si="3"/>
        <v>xx 根本</v>
      </c>
    </row>
    <row r="48" spans="28:31" ht="11.25">
      <c r="AB48" s="28" t="s">
        <v>84</v>
      </c>
      <c r="AC48" s="25">
        <v>77</v>
      </c>
      <c r="AD48" s="53" t="s">
        <v>53</v>
      </c>
      <c r="AE48" s="27" t="str">
        <f t="shared" si="3"/>
        <v>xx 石井</v>
      </c>
    </row>
    <row r="49" spans="28:31" ht="11.25">
      <c r="AB49" s="28" t="s">
        <v>85</v>
      </c>
      <c r="AC49" s="25">
        <v>78</v>
      </c>
      <c r="AD49" s="53" t="s">
        <v>53</v>
      </c>
      <c r="AE49" s="27" t="str">
        <f t="shared" si="3"/>
        <v>xx 浜本</v>
      </c>
    </row>
    <row r="50" spans="28:31" ht="11.25">
      <c r="AB50" s="28" t="s">
        <v>113</v>
      </c>
      <c r="AC50" s="25">
        <v>79</v>
      </c>
      <c r="AD50" s="53" t="s">
        <v>92</v>
      </c>
      <c r="AE50" s="27" t="str">
        <f t="shared" si="3"/>
        <v>xx 内田</v>
      </c>
    </row>
    <row r="51" spans="28:31" ht="11.25">
      <c r="AB51" s="28" t="s">
        <v>114</v>
      </c>
      <c r="AC51" s="25">
        <v>80</v>
      </c>
      <c r="AD51" s="53" t="s">
        <v>63</v>
      </c>
      <c r="AE51" s="27" t="str">
        <f t="shared" si="3"/>
        <v>xx 橋本</v>
      </c>
    </row>
    <row r="52" spans="28:31" ht="11.25">
      <c r="AB52" s="28" t="s">
        <v>115</v>
      </c>
      <c r="AC52" s="25">
        <v>81</v>
      </c>
      <c r="AD52" s="53" t="s">
        <v>63</v>
      </c>
      <c r="AE52" s="27" t="str">
        <f t="shared" si="3"/>
        <v>xx 木内</v>
      </c>
    </row>
    <row r="53" spans="28:31" ht="11.25">
      <c r="AB53" s="28" t="s">
        <v>117</v>
      </c>
      <c r="AC53" s="25">
        <v>82</v>
      </c>
      <c r="AD53" s="53" t="s">
        <v>63</v>
      </c>
      <c r="AE53" s="27" t="str">
        <f t="shared" si="3"/>
        <v>xx 関口 将嗣</v>
      </c>
    </row>
    <row r="54" spans="28:31" ht="11.25">
      <c r="AB54" s="28" t="s">
        <v>116</v>
      </c>
      <c r="AC54" s="25">
        <v>83</v>
      </c>
      <c r="AD54" s="53" t="s">
        <v>63</v>
      </c>
      <c r="AE54" s="27" t="str">
        <f t="shared" si="3"/>
        <v>xx 織戸 周一郎</v>
      </c>
    </row>
    <row r="55" spans="28:31" ht="11.25">
      <c r="AB55" s="28" t="s">
        <v>119</v>
      </c>
      <c r="AC55" s="25">
        <v>84</v>
      </c>
      <c r="AD55" s="53" t="s">
        <v>63</v>
      </c>
      <c r="AE55" s="27" t="str">
        <f t="shared" si="3"/>
        <v>xx 下川</v>
      </c>
    </row>
    <row r="56" spans="28:31" ht="11.25">
      <c r="AB56" s="63" t="s">
        <v>87</v>
      </c>
      <c r="AC56" s="61">
        <v>85</v>
      </c>
      <c r="AD56" s="62" t="s">
        <v>63</v>
      </c>
      <c r="AE56" s="27" t="str">
        <f t="shared" si="3"/>
        <v>xx 新人２４</v>
      </c>
    </row>
    <row r="57" spans="28:31" ht="11.25">
      <c r="AB57" s="63" t="s">
        <v>88</v>
      </c>
      <c r="AC57" s="61">
        <v>86</v>
      </c>
      <c r="AD57" s="62" t="s">
        <v>63</v>
      </c>
      <c r="AE57" s="27" t="str">
        <f t="shared" si="3"/>
        <v>xx 新人２５</v>
      </c>
    </row>
    <row r="58" spans="28:31" ht="11.25">
      <c r="AB58" s="63" t="s">
        <v>89</v>
      </c>
      <c r="AC58" s="61">
        <v>87</v>
      </c>
      <c r="AD58" s="62" t="s">
        <v>63</v>
      </c>
      <c r="AE58" s="27" t="str">
        <f t="shared" si="3"/>
        <v>xx 新人２６</v>
      </c>
    </row>
    <row r="59" spans="28:31" ht="11.25">
      <c r="AB59" s="63" t="s">
        <v>90</v>
      </c>
      <c r="AC59" s="61">
        <v>88</v>
      </c>
      <c r="AD59" s="62" t="s">
        <v>63</v>
      </c>
      <c r="AE59" s="27" t="str">
        <f t="shared" si="3"/>
        <v>xx 新人２７</v>
      </c>
    </row>
    <row r="60" spans="28:31" ht="11.25">
      <c r="AB60" s="64" t="s">
        <v>91</v>
      </c>
      <c r="AC60" s="65">
        <v>89</v>
      </c>
      <c r="AD60" s="55" t="s">
        <v>53</v>
      </c>
      <c r="AE60" s="27" t="str">
        <f t="shared" si="3"/>
        <v>xx 新人２８</v>
      </c>
    </row>
    <row r="6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6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5" t="s">
        <v>126</v>
      </c>
      <c r="C1" s="75"/>
      <c r="D1" s="75"/>
      <c r="E1" s="76"/>
      <c r="G1" s="1" t="s">
        <v>50</v>
      </c>
      <c r="H1" s="77" t="s">
        <v>127</v>
      </c>
      <c r="I1" s="77"/>
      <c r="J1" s="77"/>
      <c r="K1" s="78"/>
      <c r="L1" s="78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9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 t="s">
        <v>128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2</v>
      </c>
      <c r="I4" s="32"/>
      <c r="J4" s="32"/>
      <c r="K4" s="5">
        <f>SUM(B4:J4)</f>
        <v>2</v>
      </c>
      <c r="N4" s="82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4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 t="s">
        <v>124</v>
      </c>
      <c r="B5" s="32">
        <v>1</v>
      </c>
      <c r="C5" s="32">
        <v>1</v>
      </c>
      <c r="D5" s="32">
        <v>2</v>
      </c>
      <c r="E5" s="32">
        <v>1</v>
      </c>
      <c r="F5" s="32">
        <v>0</v>
      </c>
      <c r="G5" s="32">
        <v>0</v>
      </c>
      <c r="H5" s="32" t="s">
        <v>125</v>
      </c>
      <c r="I5" s="32"/>
      <c r="J5" s="32"/>
      <c r="K5" s="5">
        <f>SUM(B5:J5)</f>
        <v>5</v>
      </c>
      <c r="N5" s="82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82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82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85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7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 t="s">
        <v>129</v>
      </c>
      <c r="B12" s="10">
        <f aca="true" t="shared" si="0" ref="B12:B31">C12+K12+L12</f>
        <v>4</v>
      </c>
      <c r="C12" s="34">
        <v>4</v>
      </c>
      <c r="D12" s="34">
        <v>1</v>
      </c>
      <c r="E12" s="34"/>
      <c r="F12" s="34"/>
      <c r="G12" s="34"/>
      <c r="H12" s="34"/>
      <c r="I12" s="34">
        <v>2</v>
      </c>
      <c r="J12" s="34">
        <v>2</v>
      </c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 t="s">
        <v>120</v>
      </c>
      <c r="B13" s="11">
        <f t="shared" si="0"/>
        <v>3</v>
      </c>
      <c r="C13" s="38">
        <v>3</v>
      </c>
      <c r="D13" s="38">
        <v>2</v>
      </c>
      <c r="E13" s="38">
        <v>1</v>
      </c>
      <c r="F13" s="38"/>
      <c r="G13" s="38"/>
      <c r="H13" s="38">
        <v>2</v>
      </c>
      <c r="I13" s="38"/>
      <c r="J13" s="38">
        <v>1</v>
      </c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 t="s">
        <v>122</v>
      </c>
      <c r="B14" s="12">
        <f t="shared" si="0"/>
        <v>5</v>
      </c>
      <c r="C14" s="42">
        <v>4</v>
      </c>
      <c r="D14" s="42">
        <v>1</v>
      </c>
      <c r="E14" s="42"/>
      <c r="F14" s="42"/>
      <c r="G14" s="42"/>
      <c r="H14" s="42"/>
      <c r="I14" s="42"/>
      <c r="J14" s="42">
        <v>1</v>
      </c>
      <c r="K14" s="42"/>
      <c r="L14" s="42">
        <v>1</v>
      </c>
      <c r="M14" s="42"/>
      <c r="N14" s="43"/>
      <c r="O14" s="44"/>
      <c r="P14" s="45">
        <v>4</v>
      </c>
      <c r="Q14" s="42">
        <v>0</v>
      </c>
      <c r="R14" s="42">
        <v>0</v>
      </c>
      <c r="S14" s="42">
        <v>1</v>
      </c>
      <c r="T14" s="42">
        <v>1</v>
      </c>
      <c r="U14" s="42"/>
      <c r="V14" s="42"/>
      <c r="W14" s="42"/>
      <c r="X14" s="42"/>
      <c r="Y14" s="42">
        <v>4</v>
      </c>
      <c r="Z14" s="43">
        <v>2</v>
      </c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 t="s">
        <v>130</v>
      </c>
      <c r="B15" s="11">
        <f t="shared" si="0"/>
        <v>4</v>
      </c>
      <c r="C15" s="38">
        <v>3</v>
      </c>
      <c r="D15" s="38">
        <v>1</v>
      </c>
      <c r="E15" s="38"/>
      <c r="F15" s="38"/>
      <c r="G15" s="38"/>
      <c r="H15" s="38"/>
      <c r="I15" s="38">
        <v>1</v>
      </c>
      <c r="J15" s="38"/>
      <c r="K15" s="38"/>
      <c r="L15" s="38">
        <v>1</v>
      </c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 t="s">
        <v>121</v>
      </c>
      <c r="B16" s="12">
        <f t="shared" si="0"/>
        <v>4</v>
      </c>
      <c r="C16" s="42">
        <v>3</v>
      </c>
      <c r="D16" s="42">
        <v>1</v>
      </c>
      <c r="E16" s="42"/>
      <c r="F16" s="42">
        <v>1</v>
      </c>
      <c r="G16" s="42"/>
      <c r="H16" s="42">
        <v>1</v>
      </c>
      <c r="I16" s="42">
        <v>1</v>
      </c>
      <c r="J16" s="42"/>
      <c r="K16" s="42"/>
      <c r="L16" s="42">
        <v>1</v>
      </c>
      <c r="M16" s="42"/>
      <c r="N16" s="43"/>
      <c r="O16" s="44"/>
      <c r="P16" s="45">
        <v>3</v>
      </c>
      <c r="Q16" s="42">
        <v>2</v>
      </c>
      <c r="R16" s="42">
        <v>2</v>
      </c>
      <c r="S16" s="42">
        <v>2</v>
      </c>
      <c r="T16" s="42"/>
      <c r="U16" s="42"/>
      <c r="V16" s="42"/>
      <c r="W16" s="42"/>
      <c r="X16" s="42">
        <v>1</v>
      </c>
      <c r="Y16" s="42">
        <v>2</v>
      </c>
      <c r="Z16" s="43">
        <v>0</v>
      </c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 t="s">
        <v>131</v>
      </c>
      <c r="B17" s="11">
        <f t="shared" si="0"/>
        <v>3</v>
      </c>
      <c r="C17" s="38">
        <v>2</v>
      </c>
      <c r="D17" s="38">
        <v>1</v>
      </c>
      <c r="E17" s="38"/>
      <c r="F17" s="38"/>
      <c r="G17" s="38"/>
      <c r="H17" s="38">
        <v>1</v>
      </c>
      <c r="I17" s="38">
        <v>1</v>
      </c>
      <c r="J17" s="38">
        <v>5</v>
      </c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 t="s">
        <v>132</v>
      </c>
      <c r="B18" s="12">
        <f t="shared" si="0"/>
        <v>1</v>
      </c>
      <c r="C18" s="42">
        <v>0</v>
      </c>
      <c r="D18" s="42">
        <v>0</v>
      </c>
      <c r="E18" s="42"/>
      <c r="F18" s="42"/>
      <c r="G18" s="42"/>
      <c r="H18" s="42"/>
      <c r="I18" s="42"/>
      <c r="J18" s="42">
        <v>1</v>
      </c>
      <c r="K18" s="42"/>
      <c r="L18" s="42">
        <v>1</v>
      </c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 t="s">
        <v>133</v>
      </c>
      <c r="B19" s="11">
        <f t="shared" si="0"/>
        <v>2</v>
      </c>
      <c r="C19" s="38">
        <v>2</v>
      </c>
      <c r="D19" s="38">
        <v>0</v>
      </c>
      <c r="E19" s="38"/>
      <c r="F19" s="38"/>
      <c r="G19" s="38"/>
      <c r="H19" s="38"/>
      <c r="I19" s="38"/>
      <c r="J19" s="38">
        <v>1</v>
      </c>
      <c r="K19" s="38"/>
      <c r="L19" s="38"/>
      <c r="M19" s="38"/>
      <c r="N19" s="39">
        <v>1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 t="s">
        <v>134</v>
      </c>
      <c r="B20" s="12">
        <f t="shared" si="0"/>
        <v>3</v>
      </c>
      <c r="C20" s="42">
        <v>3</v>
      </c>
      <c r="D20" s="42">
        <v>0</v>
      </c>
      <c r="E20" s="42"/>
      <c r="F20" s="42"/>
      <c r="G20" s="42"/>
      <c r="H20" s="42">
        <v>0</v>
      </c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 t="s">
        <v>123</v>
      </c>
      <c r="B21" s="11">
        <f t="shared" si="0"/>
        <v>3</v>
      </c>
      <c r="C21" s="38">
        <v>1</v>
      </c>
      <c r="D21" s="38">
        <v>0</v>
      </c>
      <c r="E21" s="38"/>
      <c r="F21" s="38"/>
      <c r="G21" s="38"/>
      <c r="H21" s="38"/>
      <c r="I21" s="38"/>
      <c r="J21" s="38">
        <v>1</v>
      </c>
      <c r="K21" s="38"/>
      <c r="L21" s="38">
        <v>2</v>
      </c>
      <c r="M21" s="38">
        <v>1</v>
      </c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14</v>
      </c>
      <c r="B32" s="15">
        <f>C32+K32+L32</f>
        <v>32</v>
      </c>
      <c r="C32" s="15">
        <f>SUM(C12:C31)</f>
        <v>25</v>
      </c>
      <c r="D32" s="15">
        <f aca="true" t="shared" si="1" ref="D32:Z32">SUM(D12:D31)</f>
        <v>7</v>
      </c>
      <c r="E32" s="15">
        <f t="shared" si="1"/>
        <v>1</v>
      </c>
      <c r="F32" s="15">
        <f t="shared" si="1"/>
        <v>1</v>
      </c>
      <c r="G32" s="15">
        <f t="shared" si="1"/>
        <v>0</v>
      </c>
      <c r="H32" s="15">
        <f t="shared" si="1"/>
        <v>4</v>
      </c>
      <c r="I32" s="15">
        <f t="shared" si="1"/>
        <v>5</v>
      </c>
      <c r="J32" s="15">
        <f t="shared" si="1"/>
        <v>12</v>
      </c>
      <c r="K32" s="15">
        <f t="shared" si="1"/>
        <v>0</v>
      </c>
      <c r="L32" s="15">
        <f t="shared" si="1"/>
        <v>7</v>
      </c>
      <c r="M32" s="15">
        <f t="shared" si="1"/>
        <v>1</v>
      </c>
      <c r="N32" s="16">
        <f t="shared" si="1"/>
        <v>1</v>
      </c>
      <c r="O32" s="19">
        <f t="shared" si="1"/>
        <v>0</v>
      </c>
      <c r="P32" s="17">
        <f t="shared" si="1"/>
        <v>7</v>
      </c>
      <c r="Q32" s="15">
        <f t="shared" si="1"/>
        <v>2</v>
      </c>
      <c r="R32" s="15">
        <f t="shared" si="1"/>
        <v>2</v>
      </c>
      <c r="S32" s="15">
        <f t="shared" si="1"/>
        <v>3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1</v>
      </c>
      <c r="Y32" s="15">
        <f t="shared" si="1"/>
        <v>6</v>
      </c>
      <c r="Z32" s="16">
        <f t="shared" si="1"/>
        <v>2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 謙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 謙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 将嗣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 将嗣</v>
      </c>
    </row>
    <row r="54" spans="28:31" ht="11.25">
      <c r="AB54" s="21" t="str">
        <f>'１試合目'!AB54</f>
        <v>織戸 周一郎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 周一郎</v>
      </c>
    </row>
    <row r="55" spans="28:31" ht="11.25">
      <c r="AB55" s="21" t="str">
        <f>'１試合目'!AB55</f>
        <v>下川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下川</v>
      </c>
    </row>
    <row r="56" spans="28:31" ht="11.25">
      <c r="AB56" s="21" t="str">
        <f>'１試合目'!AB56</f>
        <v>新人２４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新人２４</v>
      </c>
    </row>
    <row r="57" spans="28:31" ht="11.25">
      <c r="AB57" s="21" t="str">
        <f>'１試合目'!AB57</f>
        <v>新人２５</v>
      </c>
      <c r="AC57" s="23">
        <f>'１試合目'!AC57</f>
        <v>86</v>
      </c>
      <c r="AD57" s="52" t="str">
        <f>'１試合目'!AD57</f>
        <v>xx</v>
      </c>
      <c r="AE57" s="21" t="str">
        <f>'１試合目'!AE57</f>
        <v>xx 新人２５</v>
      </c>
    </row>
    <row r="58" spans="28:31" ht="11.25">
      <c r="AB58" s="21" t="str">
        <f>'１試合目'!AB58</f>
        <v>新人２６</v>
      </c>
      <c r="AC58" s="23">
        <f>'１試合目'!AC58</f>
        <v>87</v>
      </c>
      <c r="AD58" s="52" t="str">
        <f>'１試合目'!AD58</f>
        <v>xx</v>
      </c>
      <c r="AE58" s="21" t="str">
        <f>'１試合目'!AE58</f>
        <v>xx 新人２６</v>
      </c>
    </row>
    <row r="59" spans="28:31" ht="11.25">
      <c r="AB59" s="21" t="str">
        <f>'１試合目'!AB59</f>
        <v>新人２７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新人２７</v>
      </c>
    </row>
    <row r="60" spans="28:31" ht="11.25">
      <c r="AB60" s="21" t="str">
        <f>'１試合目'!AB60</f>
        <v>新人２８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新人２８</v>
      </c>
    </row>
  </sheetData>
  <sheetProtection password="CC9E" sheet="1" objects="1" scenarios="1" selectLockedCell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6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93</v>
      </c>
      <c r="B1" s="75"/>
      <c r="C1" s="75"/>
      <c r="D1" s="75"/>
      <c r="E1" s="76"/>
      <c r="G1" s="1" t="s">
        <v>50</v>
      </c>
      <c r="H1" s="77"/>
      <c r="I1" s="77"/>
      <c r="J1" s="77"/>
      <c r="K1" s="78"/>
      <c r="L1" s="78"/>
      <c r="AB1" s="1" t="s">
        <v>51</v>
      </c>
    </row>
    <row r="2" spans="14:31" ht="22.5">
      <c r="N2" s="1" t="s">
        <v>94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95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96</v>
      </c>
      <c r="N3" s="79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2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4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2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82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82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85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7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97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98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99</v>
      </c>
      <c r="N11" s="9" t="s">
        <v>13</v>
      </c>
      <c r="O11" s="18" t="s">
        <v>100</v>
      </c>
      <c r="P11" s="8" t="s">
        <v>101</v>
      </c>
      <c r="Q11" s="8" t="s">
        <v>102</v>
      </c>
      <c r="R11" s="8" t="s">
        <v>103</v>
      </c>
      <c r="S11" s="8" t="s">
        <v>104</v>
      </c>
      <c r="T11" s="8" t="s">
        <v>105</v>
      </c>
      <c r="U11" s="8" t="s">
        <v>106</v>
      </c>
      <c r="V11" s="8" t="s">
        <v>107</v>
      </c>
      <c r="W11" s="8" t="s">
        <v>108</v>
      </c>
      <c r="X11" s="8" t="s">
        <v>109</v>
      </c>
      <c r="Y11" s="8" t="s">
        <v>110</v>
      </c>
      <c r="Z11" s="9" t="s">
        <v>111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112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 謙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 謙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 将嗣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 将嗣</v>
      </c>
    </row>
    <row r="54" spans="28:31" ht="11.25">
      <c r="AB54" s="21" t="str">
        <f>'１試合目'!AB54</f>
        <v>織戸 周一郎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 周一郎</v>
      </c>
    </row>
    <row r="55" spans="28:31" ht="11.25">
      <c r="AB55" s="21" t="str">
        <f>'１試合目'!AB55</f>
        <v>下川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下川</v>
      </c>
    </row>
    <row r="56" spans="28:31" ht="11.25">
      <c r="AB56" s="21" t="str">
        <f>'１試合目'!AB56</f>
        <v>新人２４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新人２４</v>
      </c>
    </row>
    <row r="57" spans="28:31" ht="11.25">
      <c r="AB57" s="21" t="str">
        <f>'１試合目'!AB57</f>
        <v>新人２５</v>
      </c>
      <c r="AC57" s="23">
        <f>'１試合目'!AC57</f>
        <v>86</v>
      </c>
      <c r="AD57" s="52" t="str">
        <f>'１試合目'!AD57</f>
        <v>xx</v>
      </c>
      <c r="AE57" s="21" t="str">
        <f>'１試合目'!AE57</f>
        <v>xx 新人２５</v>
      </c>
    </row>
    <row r="58" spans="28:31" ht="11.25">
      <c r="AB58" s="21" t="str">
        <f>'１試合目'!AB58</f>
        <v>新人２６</v>
      </c>
      <c r="AC58" s="23">
        <f>'１試合目'!AC58</f>
        <v>87</v>
      </c>
      <c r="AD58" s="52" t="str">
        <f>'１試合目'!AD58</f>
        <v>xx</v>
      </c>
      <c r="AE58" s="21" t="str">
        <f>'１試合目'!AE58</f>
        <v>xx 新人２６</v>
      </c>
    </row>
    <row r="59" spans="28:31" ht="11.25">
      <c r="AB59" s="21" t="str">
        <f>'１試合目'!AB59</f>
        <v>新人２７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新人２７</v>
      </c>
    </row>
    <row r="60" spans="28:31" ht="11.25">
      <c r="AB60" s="21" t="str">
        <f>'１試合目'!AB60</f>
        <v>新人２８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新人２８</v>
      </c>
    </row>
  </sheetData>
  <sheetProtection password="CC9E" sheet="1" objects="1" scenarios="1" selectLockedCell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2003-03-17T04:53:13Z</cp:lastPrinted>
  <dcterms:created xsi:type="dcterms:W3CDTF">2002-12-01T02:59:56Z</dcterms:created>
  <dcterms:modified xsi:type="dcterms:W3CDTF">2005-05-30T15:33:39Z</dcterms:modified>
  <cp:category/>
  <cp:version/>
  <cp:contentType/>
  <cp:contentStatus/>
</cp:coreProperties>
</file>