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<sst xmlns="http://schemas.openxmlformats.org/spreadsheetml/2006/main" count="263" uniqueCount="144">
  <si>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</si>
  <si>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</si>
  <si>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</si>
  <si>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</si>
  <si>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</si>
  <si>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</si>
  <si>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</si>
  <si>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</si>
  <si>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</si>
  <si>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</si>
  <si>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</si>
  <si>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</si>
  <si>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</si>
  <si>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</si>
  <si>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</si>
  <si>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</si>
  <si>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</si>
  <si>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</si>
  <si>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</si>
  <si>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</si>
  <si>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</si>
  <si>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</si>
  <si>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</si>
  <si>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</si>
  <si>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</si>
  <si>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</si>
  <si>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</si>
  <si>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</si>
  <si>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</si>
  <si>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</si>
  <si>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</si>
  <si>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</si>
  <si>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</si>
  <si>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</si>
  <si>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</si>
  <si>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</si>
  <si>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</si>
  <si>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</si>
  <si>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</si>
  <si>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</si>
  <si>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</si>
  <si>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</si>
  <si>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</si>
  <si>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</si>
  <si>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</si>
  <si>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</si>
  <si>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</si>
  <si>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</si>
  <si>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</si>
  <si>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</si>
  <si>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</si>
  <si>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</si>
  <si>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</si>
  <si>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</si>
  <si>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</si>
  <si>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</si>
  <si>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</si>
  <si>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</si>
  <si>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</si>
  <si>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</si>
  <si>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</si>
  <si>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</si>
  <si>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</si>
  <si>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</si>
  <si>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</si>
  <si>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</si>
  <si>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</si>
  <si>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</si>
  <si>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</si>
  <si>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</si>
  <si>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</si>
  <si>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赤岸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</si>
  <si>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</si>
  <si>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</si>
  <si>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</si>
  <si>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</si>
  <si>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</si>
  <si>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</si>
  <si>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</si>
  <si>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</si>
  <si>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</si>
  <si>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</si>
  <si>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</si>
  <si>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</si>
  <si>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</si>
  <si>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</si>
  <si>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</si>
  <si>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</si>
  <si>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新人２３</t>
  </si>
  <si>
    <t>新人２４</t>
  </si>
  <si>
    <t>新人２５</t>
  </si>
  <si>
    <t>新人２６</t>
  </si>
  <si>
    <t>新人２７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</si>
  <si>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</si>
  <si>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</si>
  <si>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</si>
  <si>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</si>
  <si>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</si>
  <si>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</si>
  <si>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</si>
  <si>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</si>
  <si>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</si>
  <si>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</si>
  <si>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</si>
  <si>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</si>
  <si>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</si>
  <si>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</si>
  <si>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</si>
  <si>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</si>
  <si>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</si>
  <si>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</si>
  <si>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</si>
  <si>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</si>
  <si>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</si>
  <si>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</si>
  <si>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</si>
  <si>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</si>
  <si>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</si>
  <si>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</t>
  </si>
  <si>
    <t>協和EXIO</t>
  </si>
  <si>
    <t>Mariners</t>
  </si>
  <si>
    <t>4/2 12:00-14:00</t>
  </si>
  <si>
    <t>調布市民球場</t>
  </si>
  <si>
    <t>5 清水 淳</t>
  </si>
  <si>
    <t>1 佐々木 幸司</t>
  </si>
  <si>
    <t>9 柴谷 圭吾</t>
  </si>
  <si>
    <t>8 永田 晴城</t>
  </si>
  <si>
    <t>6 太田</t>
  </si>
  <si>
    <t>xx 赤岸</t>
  </si>
  <si>
    <t>2 吉田 陽介</t>
  </si>
  <si>
    <t>11 佐久間 康彦</t>
  </si>
  <si>
    <t>xx 橋本</t>
  </si>
  <si>
    <t>xx 木内</t>
  </si>
  <si>
    <t>xx 織戸</t>
  </si>
  <si>
    <t>30 藤原 高峰</t>
  </si>
  <si>
    <t>24 前田 正浩</t>
  </si>
  <si>
    <t>4/2 14:00-15:30</t>
  </si>
  <si>
    <t>Mariners</t>
  </si>
  <si>
    <t>4/2 16:00-18:00</t>
  </si>
  <si>
    <t>ギネス</t>
  </si>
  <si>
    <t>3 萩元 実</t>
  </si>
  <si>
    <t>xx 滝沢</t>
  </si>
  <si>
    <t>関口</t>
  </si>
  <si>
    <t>xx 関口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</si>
</sst>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2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5" t="s">
        <v>121</v>
      </c>
      <c r="C1" s="75"/>
      <c r="D1" s="75"/>
      <c r="E1" s="76"/>
      <c r="G1" s="1" t="s">
        <v>50</v>
      </c>
      <c r="H1" s="77" t="s">
        <v>122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6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119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2</v>
      </c>
      <c r="I4" s="32">
        <v>0</v>
      </c>
      <c r="J4" s="32"/>
      <c r="K4" s="5">
        <f>SUM(B4:J4)</f>
        <v>2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120</v>
      </c>
      <c r="B5" s="32">
        <v>2</v>
      </c>
      <c r="C5" s="32">
        <v>3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3">
        <v>3</v>
      </c>
      <c r="J5" s="32"/>
      <c r="K5" s="5">
        <f>SUM(B5:J5)</f>
        <v>9</v>
      </c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78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123</v>
      </c>
      <c r="B12" s="10">
        <f aca="true" t="shared" si="1" ref="B12:B31">C12+K12+L12</f>
        <v>4</v>
      </c>
      <c r="C12" s="34">
        <v>4</v>
      </c>
      <c r="D12" s="34">
        <v>2</v>
      </c>
      <c r="E12" s="34"/>
      <c r="F12" s="34"/>
      <c r="G12" s="34"/>
      <c r="H12" s="34"/>
      <c r="I12" s="34">
        <v>1</v>
      </c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126</v>
      </c>
      <c r="B13" s="11">
        <f t="shared" si="1"/>
        <v>4</v>
      </c>
      <c r="C13" s="38">
        <v>4</v>
      </c>
      <c r="D13" s="38">
        <v>2</v>
      </c>
      <c r="E13" s="38"/>
      <c r="F13" s="38"/>
      <c r="G13" s="38"/>
      <c r="H13" s="38"/>
      <c r="I13" s="38">
        <v>1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124</v>
      </c>
      <c r="B14" s="12">
        <f t="shared" si="1"/>
        <v>4</v>
      </c>
      <c r="C14" s="42">
        <v>4</v>
      </c>
      <c r="D14" s="42">
        <v>1</v>
      </c>
      <c r="E14" s="42"/>
      <c r="F14" s="42"/>
      <c r="G14" s="42"/>
      <c r="H14" s="42"/>
      <c r="I14" s="42">
        <v>2</v>
      </c>
      <c r="J14" s="42">
        <v>2</v>
      </c>
      <c r="K14" s="42"/>
      <c r="L14" s="42"/>
      <c r="M14" s="42">
        <v>1</v>
      </c>
      <c r="N14" s="43"/>
      <c r="O14" s="44"/>
      <c r="P14" s="45">
        <v>3</v>
      </c>
      <c r="Q14" s="42">
        <v>0</v>
      </c>
      <c r="R14" s="42">
        <v>0</v>
      </c>
      <c r="S14" s="42">
        <v>3</v>
      </c>
      <c r="T14" s="42">
        <v>1</v>
      </c>
      <c r="U14" s="42"/>
      <c r="V14" s="42"/>
      <c r="W14" s="42"/>
      <c r="X14" s="42"/>
      <c r="Y14" s="42"/>
      <c r="Z14" s="43">
        <v>1</v>
      </c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125</v>
      </c>
      <c r="B15" s="11">
        <f t="shared" si="1"/>
        <v>4</v>
      </c>
      <c r="C15" s="38">
        <v>3</v>
      </c>
      <c r="D15" s="38">
        <v>1</v>
      </c>
      <c r="E15" s="38">
        <v>1</v>
      </c>
      <c r="F15" s="38"/>
      <c r="G15" s="38"/>
      <c r="H15" s="38">
        <v>1</v>
      </c>
      <c r="I15" s="38"/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127</v>
      </c>
      <c r="B16" s="12">
        <f t="shared" si="1"/>
        <v>4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>
        <v>1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128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129</v>
      </c>
      <c r="B18" s="12">
        <f t="shared" si="1"/>
        <v>3</v>
      </c>
      <c r="C18" s="42">
        <v>3</v>
      </c>
      <c r="D18" s="42">
        <v>3</v>
      </c>
      <c r="E18" s="42">
        <v>1</v>
      </c>
      <c r="F18" s="42"/>
      <c r="G18" s="42"/>
      <c r="H18" s="42"/>
      <c r="I18" s="42">
        <v>2</v>
      </c>
      <c r="J18" s="42">
        <v>1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130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>
        <v>1</v>
      </c>
      <c r="J19" s="38">
        <v>1</v>
      </c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131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132</v>
      </c>
      <c r="B21" s="11">
        <f t="shared" si="1"/>
        <v>3</v>
      </c>
      <c r="C21" s="38">
        <v>3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>
        <v>1</v>
      </c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143</v>
      </c>
      <c r="B22" s="12">
        <f t="shared" si="1"/>
        <v>3</v>
      </c>
      <c r="C22" s="42">
        <v>3</v>
      </c>
      <c r="D22" s="42">
        <v>1</v>
      </c>
      <c r="E22" s="42"/>
      <c r="F22" s="42"/>
      <c r="G22" s="42"/>
      <c r="H22" s="42"/>
      <c r="I22" s="42"/>
      <c r="J22" s="42"/>
      <c r="K22" s="42"/>
      <c r="L22" s="42"/>
      <c r="M22" s="42">
        <v>1</v>
      </c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 t="s">
        <v>133</v>
      </c>
      <c r="B23" s="11">
        <f t="shared" si="1"/>
        <v>3</v>
      </c>
      <c r="C23" s="38">
        <v>3</v>
      </c>
      <c r="D23" s="38">
        <v>2</v>
      </c>
      <c r="E23" s="38"/>
      <c r="F23" s="38"/>
      <c r="G23" s="38"/>
      <c r="H23" s="38"/>
      <c r="I23" s="38"/>
      <c r="J23" s="38">
        <v>1</v>
      </c>
      <c r="K23" s="38"/>
      <c r="L23" s="38"/>
      <c r="M23" s="38"/>
      <c r="N23" s="39"/>
      <c r="O23" s="40"/>
      <c r="P23" s="41">
        <v>4</v>
      </c>
      <c r="Q23" s="38">
        <v>2</v>
      </c>
      <c r="R23" s="38"/>
      <c r="S23" s="38">
        <v>2</v>
      </c>
      <c r="T23" s="38"/>
      <c r="U23" s="38"/>
      <c r="V23" s="38"/>
      <c r="W23" s="38"/>
      <c r="X23" s="38">
        <v>1</v>
      </c>
      <c r="Y23" s="38">
        <v>8</v>
      </c>
      <c r="Z23" s="39">
        <v>3</v>
      </c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 t="s">
        <v>134</v>
      </c>
      <c r="B24" s="12">
        <f t="shared" si="1"/>
        <v>3</v>
      </c>
      <c r="C24" s="42">
        <v>2</v>
      </c>
      <c r="D24" s="42">
        <v>0</v>
      </c>
      <c r="E24" s="42"/>
      <c r="F24" s="42"/>
      <c r="G24" s="42"/>
      <c r="H24" s="42"/>
      <c r="I24" s="42">
        <v>1</v>
      </c>
      <c r="J24" s="42"/>
      <c r="K24" s="42"/>
      <c r="L24" s="42">
        <v>1</v>
      </c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 t="s">
        <v>135</v>
      </c>
      <c r="B25" s="11">
        <f t="shared" si="1"/>
        <v>2</v>
      </c>
      <c r="C25" s="38">
        <v>1</v>
      </c>
      <c r="D25" s="38">
        <v>0</v>
      </c>
      <c r="E25" s="38"/>
      <c r="F25" s="38"/>
      <c r="G25" s="38"/>
      <c r="H25" s="38"/>
      <c r="I25" s="38"/>
      <c r="J25" s="38"/>
      <c r="K25" s="38"/>
      <c r="L25" s="38">
        <v>1</v>
      </c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 t="s">
        <v>140</v>
      </c>
      <c r="B26" s="12">
        <f t="shared" si="1"/>
        <v>3</v>
      </c>
      <c r="C26" s="42">
        <v>2</v>
      </c>
      <c r="D26" s="42">
        <v>1</v>
      </c>
      <c r="E26" s="42">
        <v>1</v>
      </c>
      <c r="F26" s="42"/>
      <c r="G26" s="42"/>
      <c r="H26" s="42"/>
      <c r="I26" s="42"/>
      <c r="J26" s="42"/>
      <c r="K26" s="42"/>
      <c r="L26" s="42">
        <v>1</v>
      </c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 t="s">
        <v>141</v>
      </c>
      <c r="B27" s="11">
        <f t="shared" si="1"/>
        <v>3</v>
      </c>
      <c r="C27" s="38">
        <v>3</v>
      </c>
      <c r="D27" s="38">
        <v>0</v>
      </c>
      <c r="E27" s="38"/>
      <c r="F27" s="38"/>
      <c r="G27" s="38"/>
      <c r="H27" s="38"/>
      <c r="I27" s="38">
        <v>1</v>
      </c>
      <c r="J27" s="38"/>
      <c r="K27" s="38"/>
      <c r="L27" s="38"/>
      <c r="M27" s="38">
        <v>1</v>
      </c>
      <c r="N27" s="39">
        <v>1</v>
      </c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87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52</v>
      </c>
      <c r="C32" s="15">
        <f>SUM(C12:C31)</f>
        <v>47</v>
      </c>
      <c r="D32" s="15">
        <f aca="true" t="shared" si="2" ref="D32:Z32">SUM(D12:D31)</f>
        <v>15</v>
      </c>
      <c r="E32" s="15">
        <f t="shared" si="2"/>
        <v>3</v>
      </c>
      <c r="F32" s="15">
        <f t="shared" si="2"/>
        <v>0</v>
      </c>
      <c r="G32" s="15">
        <f t="shared" si="2"/>
        <v>0</v>
      </c>
      <c r="H32" s="15">
        <f t="shared" si="2"/>
        <v>1</v>
      </c>
      <c r="I32" s="15">
        <f t="shared" si="2"/>
        <v>10</v>
      </c>
      <c r="J32" s="15">
        <f t="shared" si="2"/>
        <v>5</v>
      </c>
      <c r="K32" s="15">
        <f t="shared" si="2"/>
        <v>0</v>
      </c>
      <c r="L32" s="15">
        <f t="shared" si="2"/>
        <v>5</v>
      </c>
      <c r="M32" s="15">
        <f t="shared" si="2"/>
        <v>6</v>
      </c>
      <c r="N32" s="16">
        <f t="shared" si="2"/>
        <v>3</v>
      </c>
      <c r="O32" s="19">
        <f t="shared" si="2"/>
        <v>0</v>
      </c>
      <c r="P32" s="17">
        <f t="shared" si="2"/>
        <v>7</v>
      </c>
      <c r="Q32" s="15">
        <f t="shared" si="2"/>
        <v>2</v>
      </c>
      <c r="R32" s="15">
        <f t="shared" si="2"/>
        <v>0</v>
      </c>
      <c r="S32" s="15">
        <f t="shared" si="2"/>
        <v>5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8</v>
      </c>
      <c r="Z32" s="16">
        <f t="shared" si="2"/>
        <v>4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71</v>
      </c>
      <c r="AC35" s="25">
        <v>63</v>
      </c>
      <c r="AD35" s="53" t="s">
        <v>53</v>
      </c>
      <c r="AE35" s="27" t="str">
        <f aca="true" t="shared" si="3" ref="AE35:AE60">AD35&amp;" "&amp;AB35</f>
        <v>xx 赤岸</v>
      </c>
    </row>
    <row r="36" spans="28:31" ht="11.25">
      <c r="AB36" s="28" t="s">
        <v>72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73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74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75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76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77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79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80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81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82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83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84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85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86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115</v>
      </c>
      <c r="AC50" s="25">
        <v>79</v>
      </c>
      <c r="AD50" s="53" t="s">
        <v>94</v>
      </c>
      <c r="AE50" s="27" t="str">
        <f t="shared" si="3"/>
        <v>xx 内田</v>
      </c>
    </row>
    <row r="51" spans="28:31" ht="11.25">
      <c r="AB51" s="28" t="s">
        <v>116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117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142</v>
      </c>
      <c r="AC53" s="25">
        <v>82</v>
      </c>
      <c r="AD53" s="53" t="s">
        <v>63</v>
      </c>
      <c r="AE53" s="27" t="str">
        <f t="shared" si="3"/>
        <v>xx 関口</v>
      </c>
    </row>
    <row r="54" spans="28:31" ht="11.25">
      <c r="AB54" s="28" t="s">
        <v>118</v>
      </c>
      <c r="AC54" s="25">
        <v>83</v>
      </c>
      <c r="AD54" s="53" t="s">
        <v>63</v>
      </c>
      <c r="AE54" s="27" t="str">
        <f t="shared" si="3"/>
        <v>xx 織戸</v>
      </c>
    </row>
    <row r="55" spans="28:31" ht="11.25">
      <c r="AB55" s="63" t="s">
        <v>88</v>
      </c>
      <c r="AC55" s="61">
        <v>84</v>
      </c>
      <c r="AD55" s="62" t="s">
        <v>63</v>
      </c>
      <c r="AE55" s="27" t="str">
        <f t="shared" si="3"/>
        <v>xx 新人２３</v>
      </c>
    </row>
    <row r="56" spans="28:31" ht="11.25">
      <c r="AB56" s="63" t="s">
        <v>89</v>
      </c>
      <c r="AC56" s="61">
        <v>85</v>
      </c>
      <c r="AD56" s="62" t="s">
        <v>63</v>
      </c>
      <c r="AE56" s="27" t="str">
        <f t="shared" si="3"/>
        <v>xx 新人２４</v>
      </c>
    </row>
    <row r="57" spans="28:31" ht="11.25">
      <c r="AB57" s="63" t="s">
        <v>90</v>
      </c>
      <c r="AC57" s="61">
        <v>86</v>
      </c>
      <c r="AD57" s="62" t="s">
        <v>63</v>
      </c>
      <c r="AE57" s="27" t="str">
        <f t="shared" si="3"/>
        <v>xx 新人２５</v>
      </c>
    </row>
    <row r="58" spans="28:31" ht="11.25">
      <c r="AB58" s="63" t="s">
        <v>91</v>
      </c>
      <c r="AC58" s="61">
        <v>87</v>
      </c>
      <c r="AD58" s="62" t="s">
        <v>63</v>
      </c>
      <c r="AE58" s="27" t="str">
        <f t="shared" si="3"/>
        <v>xx 新人２６</v>
      </c>
    </row>
    <row r="59" spans="28:31" ht="11.25">
      <c r="AB59" s="63" t="s">
        <v>92</v>
      </c>
      <c r="AC59" s="61">
        <v>88</v>
      </c>
      <c r="AD59" s="62" t="s">
        <v>63</v>
      </c>
      <c r="AE59" s="27" t="str">
        <f t="shared" si="3"/>
        <v>xx 新人２７</v>
      </c>
    </row>
    <row r="60" spans="28:31" ht="11.25">
      <c r="AB60" s="64" t="s">
        <v>93</v>
      </c>
      <c r="AC60" s="65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5" t="s">
        <v>136</v>
      </c>
      <c r="C1" s="75"/>
      <c r="D1" s="75"/>
      <c r="E1" s="76"/>
      <c r="G1" s="1" t="s">
        <v>50</v>
      </c>
      <c r="H1" s="77" t="s">
        <v>122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137</v>
      </c>
      <c r="B4" s="32">
        <v>0</v>
      </c>
      <c r="C4" s="32">
        <v>0</v>
      </c>
      <c r="D4" s="32">
        <v>1</v>
      </c>
      <c r="E4" s="32">
        <v>0</v>
      </c>
      <c r="F4" s="32">
        <v>3</v>
      </c>
      <c r="G4" s="32">
        <v>0</v>
      </c>
      <c r="H4" s="32">
        <v>0</v>
      </c>
      <c r="I4" s="32"/>
      <c r="J4" s="32"/>
      <c r="K4" s="5">
        <f>SUM(B4:J4)</f>
        <v>4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119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1</v>
      </c>
      <c r="H5" s="32">
        <v>0</v>
      </c>
      <c r="I5" s="32"/>
      <c r="J5" s="32"/>
      <c r="K5" s="5">
        <f>SUM(B5:J5)</f>
        <v>1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128</v>
      </c>
      <c r="B12" s="10">
        <f aca="true" t="shared" si="0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>
        <v>1</v>
      </c>
      <c r="Q12" s="34">
        <v>0</v>
      </c>
      <c r="R12" s="34">
        <v>0</v>
      </c>
      <c r="S12" s="34">
        <v>0</v>
      </c>
      <c r="T12" s="34"/>
      <c r="U12" s="34"/>
      <c r="V12" s="34"/>
      <c r="W12" s="34"/>
      <c r="X12" s="34"/>
      <c r="Y12" s="34"/>
      <c r="Z12" s="35">
        <v>2</v>
      </c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129</v>
      </c>
      <c r="B13" s="11">
        <f t="shared" si="0"/>
        <v>3</v>
      </c>
      <c r="C13" s="38">
        <v>2</v>
      </c>
      <c r="D13" s="38">
        <v>1</v>
      </c>
      <c r="E13" s="38"/>
      <c r="F13" s="38"/>
      <c r="G13" s="38"/>
      <c r="H13" s="38"/>
      <c r="I13" s="38"/>
      <c r="J13" s="38">
        <v>1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130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131</v>
      </c>
      <c r="B15" s="11">
        <f t="shared" si="0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132</v>
      </c>
      <c r="B16" s="12">
        <f t="shared" si="0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143</v>
      </c>
      <c r="B17" s="11">
        <f t="shared" si="0"/>
        <v>1</v>
      </c>
      <c r="C17" s="38">
        <v>1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133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134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/>
      <c r="I19" s="38">
        <v>1</v>
      </c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135</v>
      </c>
      <c r="B20" s="12">
        <f t="shared" si="0"/>
        <v>3</v>
      </c>
      <c r="C20" s="42">
        <v>2</v>
      </c>
      <c r="D20" s="42">
        <v>1</v>
      </c>
      <c r="E20" s="42"/>
      <c r="F20" s="42"/>
      <c r="G20" s="42"/>
      <c r="H20" s="42"/>
      <c r="I20" s="42">
        <v>1</v>
      </c>
      <c r="J20" s="42"/>
      <c r="K20" s="42"/>
      <c r="L20" s="42">
        <v>1</v>
      </c>
      <c r="M20" s="42"/>
      <c r="N20" s="43"/>
      <c r="O20" s="44"/>
      <c r="P20" s="45">
        <v>5</v>
      </c>
      <c r="Q20" s="42"/>
      <c r="R20" s="42"/>
      <c r="S20" s="42">
        <v>3</v>
      </c>
      <c r="T20" s="42">
        <v>1</v>
      </c>
      <c r="U20" s="42"/>
      <c r="V20" s="42"/>
      <c r="W20" s="42"/>
      <c r="X20" s="42"/>
      <c r="Y20" s="42">
        <v>2</v>
      </c>
      <c r="Z20" s="43">
        <v>1</v>
      </c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123</v>
      </c>
      <c r="B21" s="11">
        <f t="shared" si="0"/>
        <v>2</v>
      </c>
      <c r="C21" s="38">
        <v>2</v>
      </c>
      <c r="D21" s="38">
        <v>1</v>
      </c>
      <c r="E21" s="38"/>
      <c r="F21" s="38"/>
      <c r="G21" s="38"/>
      <c r="H21" s="38"/>
      <c r="I21" s="38">
        <v>1</v>
      </c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 t="s">
        <v>126</v>
      </c>
      <c r="B22" s="12">
        <f t="shared" si="0"/>
        <v>2</v>
      </c>
      <c r="C22" s="42">
        <v>0</v>
      </c>
      <c r="D22" s="42">
        <v>0</v>
      </c>
      <c r="E22" s="42"/>
      <c r="F22" s="42"/>
      <c r="G22" s="42"/>
      <c r="H22" s="42"/>
      <c r="I22" s="42">
        <v>1</v>
      </c>
      <c r="J22" s="42">
        <v>1</v>
      </c>
      <c r="K22" s="42"/>
      <c r="L22" s="42">
        <v>2</v>
      </c>
      <c r="M22" s="42"/>
      <c r="N22" s="43"/>
      <c r="O22" s="44"/>
      <c r="P22" s="45">
        <v>1</v>
      </c>
      <c r="Q22" s="42"/>
      <c r="R22" s="42"/>
      <c r="S22" s="42"/>
      <c r="T22" s="42"/>
      <c r="U22" s="42"/>
      <c r="V22" s="42"/>
      <c r="W22" s="42"/>
      <c r="X22" s="42"/>
      <c r="Y22" s="42">
        <v>2</v>
      </c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 t="s">
        <v>124</v>
      </c>
      <c r="B23" s="11">
        <f t="shared" si="0"/>
        <v>2</v>
      </c>
      <c r="C23" s="38">
        <v>2</v>
      </c>
      <c r="D23" s="38">
        <v>1</v>
      </c>
      <c r="E23" s="38"/>
      <c r="F23" s="38">
        <v>1</v>
      </c>
      <c r="G23" s="38"/>
      <c r="H23" s="38">
        <v>3</v>
      </c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 t="s">
        <v>125</v>
      </c>
      <c r="B24" s="12">
        <f t="shared" si="0"/>
        <v>2</v>
      </c>
      <c r="C24" s="42">
        <v>2</v>
      </c>
      <c r="D24" s="42">
        <v>1</v>
      </c>
      <c r="E24" s="42">
        <v>1</v>
      </c>
      <c r="F24" s="42"/>
      <c r="G24" s="42"/>
      <c r="H24" s="42">
        <v>1</v>
      </c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 t="s">
        <v>127</v>
      </c>
      <c r="B25" s="11">
        <f t="shared" si="0"/>
        <v>2</v>
      </c>
      <c r="C25" s="38">
        <v>1</v>
      </c>
      <c r="D25" s="38">
        <v>0</v>
      </c>
      <c r="E25" s="38"/>
      <c r="F25" s="38"/>
      <c r="G25" s="38"/>
      <c r="H25" s="38"/>
      <c r="I25" s="38"/>
      <c r="J25" s="38"/>
      <c r="K25" s="38"/>
      <c r="L25" s="38">
        <v>1</v>
      </c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 t="s">
        <v>140</v>
      </c>
      <c r="B26" s="12">
        <f t="shared" si="0"/>
        <v>2</v>
      </c>
      <c r="C26" s="42">
        <v>2</v>
      </c>
      <c r="D26" s="42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 t="s">
        <v>141</v>
      </c>
      <c r="B27" s="11">
        <f t="shared" si="0"/>
        <v>2</v>
      </c>
      <c r="C27" s="38">
        <v>2</v>
      </c>
      <c r="D27" s="38">
        <v>1</v>
      </c>
      <c r="E27" s="38"/>
      <c r="F27" s="38"/>
      <c r="G27" s="38"/>
      <c r="H27" s="38">
        <v>1</v>
      </c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39</v>
      </c>
      <c r="C32" s="15">
        <f>SUM(C12:C31)</f>
        <v>33</v>
      </c>
      <c r="D32" s="15">
        <f aca="true" t="shared" si="1" ref="D32:Z32">SUM(D12:D31)</f>
        <v>8</v>
      </c>
      <c r="E32" s="15">
        <f t="shared" si="1"/>
        <v>1</v>
      </c>
      <c r="F32" s="15">
        <f t="shared" si="1"/>
        <v>1</v>
      </c>
      <c r="G32" s="15">
        <f t="shared" si="1"/>
        <v>0</v>
      </c>
      <c r="H32" s="15">
        <f t="shared" si="1"/>
        <v>5</v>
      </c>
      <c r="I32" s="15">
        <f t="shared" si="1"/>
        <v>4</v>
      </c>
      <c r="J32" s="15">
        <f t="shared" si="1"/>
        <v>2</v>
      </c>
      <c r="K32" s="15">
        <f t="shared" si="1"/>
        <v>0</v>
      </c>
      <c r="L32" s="15">
        <f t="shared" si="1"/>
        <v>6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7</v>
      </c>
      <c r="Q32" s="15">
        <f t="shared" si="1"/>
        <v>0</v>
      </c>
      <c r="R32" s="15">
        <f t="shared" si="1"/>
        <v>0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4</v>
      </c>
      <c r="Z32" s="16">
        <f t="shared" si="1"/>
        <v>3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</v>
      </c>
    </row>
    <row r="54" spans="28:31" ht="11.25">
      <c r="AB54" s="21" t="str">
        <f>'１試合目'!AB54</f>
        <v>織戸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</v>
      </c>
    </row>
    <row r="55" spans="28:31" ht="11.25">
      <c r="AB55" s="21" t="str">
        <f>'１試合目'!AB55</f>
        <v>新人２３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新人２３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95</v>
      </c>
      <c r="B1" s="75" t="s">
        <v>138</v>
      </c>
      <c r="C1" s="75"/>
      <c r="D1" s="75"/>
      <c r="E1" s="76"/>
      <c r="G1" s="1" t="s">
        <v>50</v>
      </c>
      <c r="H1" s="77" t="s">
        <v>122</v>
      </c>
      <c r="I1" s="77"/>
      <c r="J1" s="77"/>
      <c r="K1" s="78"/>
      <c r="L1" s="78"/>
      <c r="AB1" s="1" t="s">
        <v>51</v>
      </c>
    </row>
    <row r="2" spans="14:31" ht="22.5">
      <c r="N2" s="1" t="s">
        <v>96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97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98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137</v>
      </c>
      <c r="B4" s="32">
        <v>4</v>
      </c>
      <c r="C4" s="32">
        <v>1</v>
      </c>
      <c r="D4" s="32">
        <v>0</v>
      </c>
      <c r="E4" s="32">
        <v>0</v>
      </c>
      <c r="F4" s="32">
        <v>5</v>
      </c>
      <c r="G4" s="32">
        <v>0</v>
      </c>
      <c r="H4" s="32">
        <v>0</v>
      </c>
      <c r="I4" s="32"/>
      <c r="J4" s="32"/>
      <c r="K4" s="5">
        <f>SUM(B4:J4)</f>
        <v>10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139</v>
      </c>
      <c r="B5" s="32">
        <v>0</v>
      </c>
      <c r="C5" s="32">
        <v>0</v>
      </c>
      <c r="D5" s="32">
        <v>3</v>
      </c>
      <c r="E5" s="32">
        <v>0</v>
      </c>
      <c r="F5" s="32">
        <v>1</v>
      </c>
      <c r="G5" s="32">
        <v>0</v>
      </c>
      <c r="H5" s="32">
        <v>5</v>
      </c>
      <c r="I5" s="32"/>
      <c r="J5" s="32"/>
      <c r="K5" s="5">
        <f>SUM(B5:J5)</f>
        <v>9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100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101</v>
      </c>
      <c r="N11" s="9" t="s">
        <v>13</v>
      </c>
      <c r="O11" s="18" t="s">
        <v>102</v>
      </c>
      <c r="P11" s="8" t="s">
        <v>103</v>
      </c>
      <c r="Q11" s="8" t="s">
        <v>104</v>
      </c>
      <c r="R11" s="8" t="s">
        <v>105</v>
      </c>
      <c r="S11" s="8" t="s">
        <v>106</v>
      </c>
      <c r="T11" s="8" t="s">
        <v>107</v>
      </c>
      <c r="U11" s="8" t="s">
        <v>108</v>
      </c>
      <c r="V11" s="8" t="s">
        <v>109</v>
      </c>
      <c r="W11" s="8" t="s">
        <v>110</v>
      </c>
      <c r="X11" s="8" t="s">
        <v>111</v>
      </c>
      <c r="Y11" s="8" t="s">
        <v>112</v>
      </c>
      <c r="Z11" s="9" t="s">
        <v>113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134</v>
      </c>
      <c r="B12" s="10">
        <f aca="true" t="shared" si="0" ref="B12:B32">C12+K12+L12</f>
        <v>4</v>
      </c>
      <c r="C12" s="34">
        <v>4</v>
      </c>
      <c r="D12" s="34">
        <v>2</v>
      </c>
      <c r="E12" s="34">
        <v>2</v>
      </c>
      <c r="F12" s="34"/>
      <c r="G12" s="34"/>
      <c r="H12" s="34">
        <v>1</v>
      </c>
      <c r="I12" s="34">
        <v>1</v>
      </c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135</v>
      </c>
      <c r="B13" s="11">
        <f t="shared" si="0"/>
        <v>4</v>
      </c>
      <c r="C13" s="38">
        <v>4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123</v>
      </c>
      <c r="B14" s="12">
        <f t="shared" si="0"/>
        <v>4</v>
      </c>
      <c r="C14" s="42">
        <v>4</v>
      </c>
      <c r="D14" s="42">
        <v>1</v>
      </c>
      <c r="E14" s="42"/>
      <c r="F14" s="42">
        <v>1</v>
      </c>
      <c r="G14" s="42"/>
      <c r="H14" s="42">
        <v>1</v>
      </c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124</v>
      </c>
      <c r="B15" s="11">
        <f t="shared" si="0"/>
        <v>4</v>
      </c>
      <c r="C15" s="38">
        <v>3</v>
      </c>
      <c r="D15" s="38">
        <v>2</v>
      </c>
      <c r="E15" s="38">
        <v>1</v>
      </c>
      <c r="F15" s="38"/>
      <c r="G15" s="38"/>
      <c r="H15" s="38">
        <v>1</v>
      </c>
      <c r="I15" s="38">
        <v>2</v>
      </c>
      <c r="J15" s="38"/>
      <c r="K15" s="38"/>
      <c r="L15" s="38">
        <v>1</v>
      </c>
      <c r="M15" s="38"/>
      <c r="N15" s="39">
        <v>1</v>
      </c>
      <c r="O15" s="40"/>
      <c r="P15" s="41">
        <v>4</v>
      </c>
      <c r="Q15" s="38">
        <v>6</v>
      </c>
      <c r="R15" s="38"/>
      <c r="S15" s="38">
        <v>4</v>
      </c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125</v>
      </c>
      <c r="B16" s="12">
        <f t="shared" si="0"/>
        <v>4</v>
      </c>
      <c r="C16" s="42">
        <v>4</v>
      </c>
      <c r="D16" s="42">
        <v>1</v>
      </c>
      <c r="E16" s="42">
        <v>1</v>
      </c>
      <c r="F16" s="42"/>
      <c r="G16" s="42"/>
      <c r="H16" s="42">
        <v>1</v>
      </c>
      <c r="I16" s="42">
        <v>1</v>
      </c>
      <c r="J16" s="42">
        <v>1</v>
      </c>
      <c r="K16" s="42"/>
      <c r="L16" s="42"/>
      <c r="M16" s="42"/>
      <c r="N16" s="43">
        <v>1</v>
      </c>
      <c r="O16" s="44"/>
      <c r="P16" s="45">
        <v>3</v>
      </c>
      <c r="Q16" s="42">
        <v>3</v>
      </c>
      <c r="R16" s="42"/>
      <c r="S16" s="42">
        <v>1</v>
      </c>
      <c r="T16" s="42">
        <v>1</v>
      </c>
      <c r="U16" s="42"/>
      <c r="V16" s="42"/>
      <c r="W16" s="42"/>
      <c r="X16" s="42"/>
      <c r="Y16" s="42">
        <v>3</v>
      </c>
      <c r="Z16" s="43">
        <v>4</v>
      </c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128</v>
      </c>
      <c r="B17" s="11">
        <f t="shared" si="0"/>
        <v>4</v>
      </c>
      <c r="C17" s="38">
        <v>1</v>
      </c>
      <c r="D17" s="38">
        <v>0</v>
      </c>
      <c r="E17" s="38"/>
      <c r="F17" s="38"/>
      <c r="G17" s="38"/>
      <c r="H17" s="38"/>
      <c r="I17" s="38">
        <v>1</v>
      </c>
      <c r="J17" s="38">
        <v>1</v>
      </c>
      <c r="K17" s="38"/>
      <c r="L17" s="38">
        <v>3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129</v>
      </c>
      <c r="B18" s="12">
        <f t="shared" si="0"/>
        <v>4</v>
      </c>
      <c r="C18" s="42">
        <v>2</v>
      </c>
      <c r="D18" s="42">
        <v>0</v>
      </c>
      <c r="E18" s="42"/>
      <c r="F18" s="42"/>
      <c r="G18" s="42"/>
      <c r="H18" s="42">
        <v>1</v>
      </c>
      <c r="I18" s="42"/>
      <c r="J18" s="42"/>
      <c r="K18" s="42">
        <v>1</v>
      </c>
      <c r="L18" s="42">
        <v>1</v>
      </c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130</v>
      </c>
      <c r="B19" s="11">
        <f t="shared" si="0"/>
        <v>4</v>
      </c>
      <c r="C19" s="38">
        <v>3</v>
      </c>
      <c r="D19" s="38">
        <v>1</v>
      </c>
      <c r="E19" s="38"/>
      <c r="F19" s="38"/>
      <c r="G19" s="38"/>
      <c r="H19" s="38">
        <v>1</v>
      </c>
      <c r="I19" s="38"/>
      <c r="J19" s="38"/>
      <c r="K19" s="38">
        <v>1</v>
      </c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131</v>
      </c>
      <c r="B20" s="12">
        <f t="shared" si="0"/>
        <v>3</v>
      </c>
      <c r="C20" s="42"/>
      <c r="D20" s="42"/>
      <c r="E20" s="42"/>
      <c r="F20" s="42"/>
      <c r="G20" s="42"/>
      <c r="H20" s="42"/>
      <c r="I20" s="42">
        <v>1</v>
      </c>
      <c r="J20" s="42"/>
      <c r="K20" s="42"/>
      <c r="L20" s="42">
        <v>3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132</v>
      </c>
      <c r="B21" s="11">
        <f t="shared" si="0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>
        <v>1</v>
      </c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 t="s">
        <v>133</v>
      </c>
      <c r="B22" s="12">
        <f t="shared" si="0"/>
        <v>3</v>
      </c>
      <c r="C22" s="42">
        <v>2</v>
      </c>
      <c r="D22" s="42">
        <v>1</v>
      </c>
      <c r="E22" s="42"/>
      <c r="F22" s="42"/>
      <c r="G22" s="42"/>
      <c r="H22" s="42">
        <v>1</v>
      </c>
      <c r="I22" s="42"/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114</v>
      </c>
      <c r="B32" s="15">
        <f t="shared" si="0"/>
        <v>41</v>
      </c>
      <c r="C32" s="15">
        <f aca="true" t="shared" si="1" ref="C32:Z32">SUM(C12:C31)</f>
        <v>30</v>
      </c>
      <c r="D32" s="15">
        <f t="shared" si="1"/>
        <v>9</v>
      </c>
      <c r="E32" s="15">
        <f t="shared" si="1"/>
        <v>4</v>
      </c>
      <c r="F32" s="15">
        <f t="shared" si="1"/>
        <v>1</v>
      </c>
      <c r="G32" s="15">
        <f t="shared" si="1"/>
        <v>0</v>
      </c>
      <c r="H32" s="15">
        <f t="shared" si="1"/>
        <v>7</v>
      </c>
      <c r="I32" s="15">
        <f t="shared" si="1"/>
        <v>8</v>
      </c>
      <c r="J32" s="15">
        <f t="shared" si="1"/>
        <v>2</v>
      </c>
      <c r="K32" s="15">
        <f t="shared" si="1"/>
        <v>2</v>
      </c>
      <c r="L32" s="15">
        <f t="shared" si="1"/>
        <v>9</v>
      </c>
      <c r="M32" s="15">
        <f t="shared" si="1"/>
        <v>3</v>
      </c>
      <c r="N32" s="16">
        <f t="shared" si="1"/>
        <v>2</v>
      </c>
      <c r="O32" s="19">
        <f t="shared" si="1"/>
        <v>0</v>
      </c>
      <c r="P32" s="17">
        <f t="shared" si="1"/>
        <v>7</v>
      </c>
      <c r="Q32" s="15">
        <f t="shared" si="1"/>
        <v>9</v>
      </c>
      <c r="R32" s="15">
        <f t="shared" si="1"/>
        <v>0</v>
      </c>
      <c r="S32" s="15">
        <f t="shared" si="1"/>
        <v>5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4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</v>
      </c>
    </row>
    <row r="54" spans="28:31" ht="11.25">
      <c r="AB54" s="21" t="str">
        <f>'１試合目'!AB54</f>
        <v>織戸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</v>
      </c>
    </row>
    <row r="55" spans="28:31" ht="11.25">
      <c r="AB55" s="21" t="str">
        <f>'１試合目'!AB55</f>
        <v>新人２３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新人２３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2005-04-11T14:54:53Z</dcterms:modified>
  <cp:category/>
  <cp:version/>
  <cp:contentType/>
  <cp:contentStatus/>
</cp:coreProperties>
</file>