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1560" windowWidth="14355" windowHeight="1080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<sst xmlns="http://schemas.openxmlformats.org/spreadsheetml/2006/main" count="182" uniqueCount="93">
  <si>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</si>
  <si>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</si>
  <si>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</si>
  <si>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</si>
  <si>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</si>
  <si>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</si>
  <si>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</si>
  <si>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</si>
  <si>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</si>
  <si>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</si>
  <si>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</si>
  <si>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</si>
  <si>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</si>
  <si>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</si>
  <si>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</si>
  <si>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</si>
  <si>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</si>
  <si>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</si>
  <si>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</si>
  <si>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</si>
  <si>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</si>
  <si>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</si>
  <si>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</si>
  <si>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</si>
  <si>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</si>
  <si>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</si>
  <si>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</si>
  <si>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</si>
  <si>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</si>
  <si>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</si>
  <si>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</si>
  <si>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</si>
  <si>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</si>
  <si>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</si>
  <si>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</si>
  <si>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</si>
  <si>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</si>
  <si>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</si>
  <si>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</si>
  <si>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</si>
  <si>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</si>
  <si>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</si>
  <si>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</si>
  <si>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</si>
  <si>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</si>
  <si>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</si>
  <si>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</si>
  <si>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</si>
  <si>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</si>
  <si>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</si>
  <si>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</si>
  <si>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</si>
  <si>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</si>
  <si>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斎藤</t>
  </si>
  <si>
    <t>xx</t>
  </si>
  <si>
    <t>晝間 大輔</t>
  </si>
  <si>
    <t>吉楽 吉男</t>
  </si>
  <si>
    <t>前田 正浩</t>
  </si>
  <si>
    <t>中川 武史</t>
  </si>
  <si>
    <t>柴谷 圭吾</t>
  </si>
  <si>
    <t>永田 晴城</t>
  </si>
  <si>
    <t>猪瀬</t>
  </si>
  <si>
    <t>飯塚</t>
  </si>
  <si>
    <t>新人１</t>
  </si>
  <si>
    <t>助っ人合計</t>
  </si>
  <si>
    <t>9:00～11:00</t>
  </si>
  <si>
    <t>関東村Ｅ4</t>
  </si>
  <si>
    <t>18 桜井 達也</t>
  </si>
  <si>
    <t>53 晝間 大輔</t>
  </si>
  <si>
    <t>7 田川 聖</t>
  </si>
  <si>
    <t>10 米内 孝之</t>
  </si>
  <si>
    <t>2 吉田 陽介</t>
  </si>
  <si>
    <t>3 矢野 孝幸</t>
  </si>
  <si>
    <t>1 佐々木 幸司</t>
  </si>
  <si>
    <t>マリナーズ</t>
  </si>
  <si>
    <r>
      <t>dawn comets</t>
    </r>
    <r>
      <rPr>
        <sz val="10"/>
        <color indexed="9"/>
        <rFont val="MS UI Gothic"/>
        <family val="3"/>
      </rPr>
      <t xml:space="preserve"> </t>
    </r>
  </si>
  <si>
    <t>朝に弱いマリナーズはこの試合わずか７人と不安の中試合開始となった。しかし、試合がはじまると先発桜井が見事なピッチングを披露。４回参考記録ながら被安打０余四死球１とノーヒットノーランを達成した。さすが背番号１８！打線も桜井の見事なピッチングに応え、４回で１０点と桜井を援護。不安の中はじまった試合だったが、終わってみれば１０ー０の完勝であった。この試合のMVPはもちろん桜井投手。ヒーローインタビューでは「次の試合では完全試合を達成します。」と強気のコメントも聞かれた。　この試合の反省点としては朝人数が揃わなかったこと。寝坊王前田は今回も寝坊し、藤原・永田は前日飲み過ぎて二日酔いでダウンと朝に弱いマリナーズの印象をさらに強くしてしまった。次回からは、飲む前は乳製品をとるように心がけましょう！</t>
  </si>
  <si>
    <t>15:00～17:00</t>
  </si>
  <si>
    <t>関東村Ｅ４</t>
  </si>
  <si>
    <t>BS團</t>
  </si>
  <si>
    <t>×</t>
  </si>
  <si>
    <t>8 永田 晴城</t>
  </si>
  <si>
    <t>58 飯塚</t>
  </si>
  <si>
    <t>30 藤原 高峰</t>
  </si>
  <si>
    <t>24 前田 正浩</t>
  </si>
  <si>
    <t>12 三代澤　哲</t>
  </si>
  <si>
    <t>第2試合は、飯塚君の後輩小森（中３）、蝶名林（中３）と永田の同期萩元（２２歳）の若い新戦力３人を迎え、自分の年を感じながらはじまった。先発前田は序盤から生命線であるチェンジアップのコントロールが定まらず苦労するも、7回を２失点６奪三振の内容で、見事完投。打っては永田が足をいかした汚いヒットで３打数3安打と同級生を援護。この日はじめてマリナーズに参加した萩元も初打席で３塁打を放つなど、元高校球児の意地を見せた。この試合のＭＶＰは７回に特大ホームランを放った相手チームのバッター。完璧でした。　反省点としては、飯塚君が東八のドンキで前田・永田を見かけたにもかかわらず、声をかけなかったこと。今後は、見かけたら声をかけるように！</t>
  </si>
  <si>
    <t>小林</t>
  </si>
  <si>
    <t>蝶名林</t>
  </si>
  <si>
    <t>萩元</t>
  </si>
  <si>
    <t>59 萩元</t>
  </si>
  <si>
    <t>56 小林</t>
  </si>
  <si>
    <t>57 蝶名林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</si>
</sst>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6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17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8" xfId="0" applyFont="1" applyFill="1" applyBorder="1" applyAlignment="1" applyProtection="1">
      <alignment wrapText="1"/>
      <protection/>
    </xf>
    <xf numFmtId="0" fontId="4" fillId="5" borderId="11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4" fillId="6" borderId="7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8" xfId="0" applyFont="1" applyFill="1" applyBorder="1" applyAlignment="1" applyProtection="1">
      <alignment wrapText="1"/>
      <protection locked="0"/>
    </xf>
    <xf numFmtId="0" fontId="4" fillId="6" borderId="12" xfId="0" applyFont="1" applyFill="1" applyBorder="1" applyAlignment="1" applyProtection="1">
      <alignment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4" fillId="5" borderId="22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18" xfId="0" applyFont="1" applyFill="1" applyBorder="1" applyAlignment="1" applyProtection="1">
      <alignment wrapText="1"/>
      <protection/>
    </xf>
    <xf numFmtId="0" fontId="10" fillId="2" borderId="0" xfId="0" applyFont="1" applyFill="1" applyAlignment="1">
      <alignment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center"/>
      <protection locked="0"/>
    </xf>
    <xf numFmtId="178" fontId="0" fillId="0" borderId="34" xfId="0" applyNumberFormat="1" applyBorder="1" applyAlignment="1" applyProtection="1">
      <alignment horizontal="center"/>
      <protection locked="0"/>
    </xf>
    <xf numFmtId="49" fontId="4" fillId="0" borderId="34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3" t="s">
        <v>65</v>
      </c>
      <c r="C1" s="73"/>
      <c r="D1" s="73"/>
      <c r="E1" s="74"/>
      <c r="G1" s="1" t="s">
        <v>50</v>
      </c>
      <c r="H1" s="75" t="s">
        <v>66</v>
      </c>
      <c r="I1" s="75"/>
      <c r="J1" s="75"/>
      <c r="K1" s="76"/>
      <c r="L1" s="76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4" t="s">
        <v>76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/>
      <c r="AB3" s="26" t="s">
        <v>18</v>
      </c>
      <c r="AC3" s="28">
        <v>0</v>
      </c>
      <c r="AD3" s="61">
        <v>0</v>
      </c>
      <c r="AE3" s="32" t="str">
        <f>AC3&amp;" "&amp;AB3</f>
        <v>0 中山 雄史</v>
      </c>
    </row>
    <row r="4" spans="1:31" ht="12.75" customHeight="1">
      <c r="A4" s="63" t="s">
        <v>75</v>
      </c>
      <c r="B4" s="41">
        <v>0</v>
      </c>
      <c r="C4" s="41">
        <v>0</v>
      </c>
      <c r="D4" s="41">
        <v>0</v>
      </c>
      <c r="E4" s="41">
        <v>0</v>
      </c>
      <c r="F4" s="41"/>
      <c r="G4" s="41"/>
      <c r="H4" s="41"/>
      <c r="I4" s="41"/>
      <c r="J4" s="41"/>
      <c r="K4" s="5">
        <f>SUM(B4:J4)</f>
        <v>0</v>
      </c>
      <c r="N4" s="67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  <c r="AB4" s="33" t="s">
        <v>19</v>
      </c>
      <c r="AC4" s="30">
        <v>1</v>
      </c>
      <c r="AD4" s="62">
        <v>1</v>
      </c>
      <c r="AE4" s="32" t="str">
        <f aca="true" t="shared" si="0" ref="AE4:AE32">AC4&amp;" "&amp;AB4</f>
        <v>1 佐々木 幸司</v>
      </c>
    </row>
    <row r="5" spans="1:31" ht="12.75" customHeight="1">
      <c r="A5" s="41" t="s">
        <v>74</v>
      </c>
      <c r="B5" s="41">
        <v>7</v>
      </c>
      <c r="C5" s="41">
        <v>0</v>
      </c>
      <c r="D5" s="41">
        <v>1</v>
      </c>
      <c r="E5" s="41">
        <v>2</v>
      </c>
      <c r="F5" s="41"/>
      <c r="G5" s="41"/>
      <c r="H5" s="41"/>
      <c r="I5" s="42"/>
      <c r="J5" s="41"/>
      <c r="K5" s="5">
        <f>SUM(B5:J5)</f>
        <v>10</v>
      </c>
      <c r="N5" s="67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/>
      <c r="AB5" s="33" t="s">
        <v>20</v>
      </c>
      <c r="AC5" s="30">
        <v>2</v>
      </c>
      <c r="AD5" s="62">
        <v>2</v>
      </c>
      <c r="AE5" s="32" t="str">
        <f t="shared" si="0"/>
        <v>2 吉田 陽介</v>
      </c>
    </row>
    <row r="6" spans="14:31" ht="12.75" customHeight="1">
      <c r="N6" s="67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9"/>
      <c r="AB6" s="33" t="s">
        <v>21</v>
      </c>
      <c r="AC6" s="30">
        <v>3</v>
      </c>
      <c r="AD6" s="62">
        <v>3</v>
      </c>
      <c r="AE6" s="32" t="str">
        <f t="shared" si="0"/>
        <v>3 矢野 孝幸</v>
      </c>
    </row>
    <row r="7" spans="14:31" ht="12.75" customHeight="1">
      <c r="N7" s="67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9"/>
      <c r="AB7" s="33" t="s">
        <v>22</v>
      </c>
      <c r="AC7" s="30">
        <v>4</v>
      </c>
      <c r="AD7" s="62">
        <v>4</v>
      </c>
      <c r="AE7" s="32" t="str">
        <f t="shared" si="0"/>
        <v>4 西原 晋</v>
      </c>
    </row>
    <row r="8" spans="14:31" ht="12" customHeight="1">
      <c r="N8" s="70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2"/>
      <c r="AB8" s="33" t="s">
        <v>23</v>
      </c>
      <c r="AC8" s="30">
        <v>5</v>
      </c>
      <c r="AD8" s="62">
        <v>5</v>
      </c>
      <c r="AE8" s="32" t="str">
        <f t="shared" si="0"/>
        <v>5 清水 淳</v>
      </c>
    </row>
    <row r="9" spans="28:31" ht="12.75" customHeight="1">
      <c r="AB9" s="33" t="s">
        <v>24</v>
      </c>
      <c r="AC9" s="30">
        <v>7</v>
      </c>
      <c r="AD9" s="62">
        <v>7</v>
      </c>
      <c r="AE9" s="32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3" t="s">
        <v>60</v>
      </c>
      <c r="AC10" s="30">
        <v>8</v>
      </c>
      <c r="AD10" s="62">
        <v>8</v>
      </c>
      <c r="AE10" s="32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3" t="s">
        <v>59</v>
      </c>
      <c r="AC11" s="30">
        <v>9</v>
      </c>
      <c r="AD11" s="62">
        <v>9</v>
      </c>
      <c r="AE11" s="32" t="str">
        <f t="shared" si="0"/>
        <v>9 柴谷 圭吾</v>
      </c>
    </row>
    <row r="12" spans="1:31" ht="12.75" customHeight="1">
      <c r="A12" s="10" t="s">
        <v>67</v>
      </c>
      <c r="B12" s="11">
        <v>5</v>
      </c>
      <c r="C12" s="43">
        <v>3</v>
      </c>
      <c r="D12" s="43">
        <v>0</v>
      </c>
      <c r="E12" s="43"/>
      <c r="F12" s="43"/>
      <c r="G12" s="43"/>
      <c r="H12" s="43">
        <v>1</v>
      </c>
      <c r="I12" s="43">
        <v>1</v>
      </c>
      <c r="J12" s="43">
        <v>3</v>
      </c>
      <c r="K12" s="43">
        <v>1</v>
      </c>
      <c r="L12" s="43">
        <v>1</v>
      </c>
      <c r="M12" s="43">
        <v>2</v>
      </c>
      <c r="N12" s="44"/>
      <c r="O12" s="45"/>
      <c r="P12" s="46">
        <v>5</v>
      </c>
      <c r="Q12" s="43">
        <v>0</v>
      </c>
      <c r="R12" s="43">
        <v>0</v>
      </c>
      <c r="S12" s="43">
        <v>0</v>
      </c>
      <c r="T12" s="43">
        <v>1</v>
      </c>
      <c r="U12" s="43"/>
      <c r="V12" s="43"/>
      <c r="W12" s="43">
        <v>1</v>
      </c>
      <c r="X12" s="43"/>
      <c r="Y12" s="43">
        <v>5</v>
      </c>
      <c r="Z12" s="44">
        <v>1</v>
      </c>
      <c r="AB12" s="33" t="s">
        <v>25</v>
      </c>
      <c r="AC12" s="30">
        <v>10</v>
      </c>
      <c r="AD12" s="62">
        <v>10</v>
      </c>
      <c r="AE12" s="32" t="str">
        <f t="shared" si="0"/>
        <v>10 米内 孝之</v>
      </c>
    </row>
    <row r="13" spans="1:31" ht="12.75" customHeight="1">
      <c r="A13" s="12" t="s">
        <v>68</v>
      </c>
      <c r="B13" s="11">
        <v>5</v>
      </c>
      <c r="C13" s="47">
        <v>4</v>
      </c>
      <c r="D13" s="47">
        <v>2</v>
      </c>
      <c r="E13" s="47">
        <v>1</v>
      </c>
      <c r="F13" s="47"/>
      <c r="G13" s="47"/>
      <c r="H13" s="47">
        <v>1</v>
      </c>
      <c r="I13" s="47">
        <v>1</v>
      </c>
      <c r="J13" s="47">
        <v>1</v>
      </c>
      <c r="K13" s="47"/>
      <c r="L13" s="47">
        <v>1</v>
      </c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33" t="s">
        <v>26</v>
      </c>
      <c r="AC13" s="30">
        <v>11</v>
      </c>
      <c r="AD13" s="62">
        <v>11</v>
      </c>
      <c r="AE13" s="32" t="str">
        <f t="shared" si="0"/>
        <v>11 佐久間 康彦</v>
      </c>
    </row>
    <row r="14" spans="1:31" ht="12.75" customHeight="1">
      <c r="A14" s="14" t="s">
        <v>69</v>
      </c>
      <c r="B14" s="11">
        <v>5</v>
      </c>
      <c r="C14" s="51">
        <v>5</v>
      </c>
      <c r="D14" s="51">
        <v>0</v>
      </c>
      <c r="E14" s="51"/>
      <c r="F14" s="51"/>
      <c r="G14" s="51"/>
      <c r="H14" s="51">
        <v>1</v>
      </c>
      <c r="I14" s="51">
        <v>1</v>
      </c>
      <c r="J14" s="51">
        <v>1</v>
      </c>
      <c r="K14" s="51"/>
      <c r="L14" s="51"/>
      <c r="M14" s="51">
        <v>2</v>
      </c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33" t="s">
        <v>27</v>
      </c>
      <c r="AC14" s="30">
        <v>12</v>
      </c>
      <c r="AD14" s="62">
        <v>12</v>
      </c>
      <c r="AE14" s="32" t="str">
        <f t="shared" si="0"/>
        <v>12 三代澤　哲</v>
      </c>
    </row>
    <row r="15" spans="1:31" ht="12.75" customHeight="1">
      <c r="A15" s="12" t="s">
        <v>70</v>
      </c>
      <c r="B15" s="11">
        <v>5</v>
      </c>
      <c r="C15" s="47">
        <v>2</v>
      </c>
      <c r="D15" s="47">
        <v>1</v>
      </c>
      <c r="E15" s="47">
        <v>1</v>
      </c>
      <c r="F15" s="47"/>
      <c r="G15" s="47"/>
      <c r="H15" s="47">
        <v>2</v>
      </c>
      <c r="I15" s="47">
        <v>2</v>
      </c>
      <c r="J15" s="47">
        <v>4</v>
      </c>
      <c r="K15" s="47"/>
      <c r="L15" s="47">
        <v>3</v>
      </c>
      <c r="M15" s="47"/>
      <c r="N15" s="48">
        <v>1</v>
      </c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33" t="s">
        <v>28</v>
      </c>
      <c r="AC15" s="30">
        <v>14</v>
      </c>
      <c r="AD15" s="62">
        <v>14</v>
      </c>
      <c r="AE15" s="32" t="str">
        <f t="shared" si="0"/>
        <v>14 佐藤 竜福</v>
      </c>
    </row>
    <row r="16" spans="1:31" ht="12.75" customHeight="1">
      <c r="A16" s="14" t="s">
        <v>71</v>
      </c>
      <c r="B16" s="15">
        <v>4</v>
      </c>
      <c r="C16" s="51">
        <v>4</v>
      </c>
      <c r="D16" s="51">
        <v>1</v>
      </c>
      <c r="E16" s="51"/>
      <c r="F16" s="51"/>
      <c r="G16" s="51"/>
      <c r="H16" s="51">
        <v>1</v>
      </c>
      <c r="I16" s="51"/>
      <c r="J16" s="51">
        <v>1</v>
      </c>
      <c r="K16" s="51"/>
      <c r="L16" s="51"/>
      <c r="M16" s="51">
        <v>2</v>
      </c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33" t="s">
        <v>56</v>
      </c>
      <c r="AC16" s="30">
        <v>15</v>
      </c>
      <c r="AD16" s="62">
        <v>15</v>
      </c>
      <c r="AE16" s="32" t="str">
        <f t="shared" si="0"/>
        <v>15 吉楽 吉男</v>
      </c>
    </row>
    <row r="17" spans="1:31" ht="12.75" customHeight="1">
      <c r="A17" s="12" t="s">
        <v>72</v>
      </c>
      <c r="B17" s="15">
        <v>4</v>
      </c>
      <c r="C17" s="47">
        <v>4</v>
      </c>
      <c r="D17" s="47">
        <v>1</v>
      </c>
      <c r="E17" s="47"/>
      <c r="F17" s="47"/>
      <c r="G17" s="47"/>
      <c r="H17" s="47">
        <v>1</v>
      </c>
      <c r="I17" s="47"/>
      <c r="J17" s="47">
        <v>1</v>
      </c>
      <c r="K17" s="47"/>
      <c r="L17" s="47"/>
      <c r="M17" s="47"/>
      <c r="N17" s="48">
        <v>1</v>
      </c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33" t="s">
        <v>58</v>
      </c>
      <c r="AC17" s="30">
        <v>16</v>
      </c>
      <c r="AD17" s="62">
        <v>16</v>
      </c>
      <c r="AE17" s="32" t="str">
        <f t="shared" si="0"/>
        <v>16 中川 武史</v>
      </c>
    </row>
    <row r="18" spans="1:31" ht="12.75" customHeight="1">
      <c r="A18" s="14" t="s">
        <v>73</v>
      </c>
      <c r="B18" s="15">
        <v>4</v>
      </c>
      <c r="C18" s="51">
        <v>4</v>
      </c>
      <c r="D18" s="51">
        <v>1</v>
      </c>
      <c r="E18" s="51"/>
      <c r="F18" s="51"/>
      <c r="G18" s="51"/>
      <c r="H18" s="51">
        <v>1</v>
      </c>
      <c r="I18" s="51">
        <v>1</v>
      </c>
      <c r="J18" s="51">
        <v>3</v>
      </c>
      <c r="K18" s="51"/>
      <c r="L18" s="51"/>
      <c r="M18" s="51">
        <v>1</v>
      </c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33" t="s">
        <v>29</v>
      </c>
      <c r="AC18" s="30">
        <v>18</v>
      </c>
      <c r="AD18" s="62">
        <v>18</v>
      </c>
      <c r="AE18" s="32" t="str">
        <f t="shared" si="0"/>
        <v>18 桜井 達也</v>
      </c>
    </row>
    <row r="19" spans="1:31" s="3" customFormat="1" ht="12.75" customHeight="1">
      <c r="A19" s="12"/>
      <c r="B19" s="13">
        <f aca="true" t="shared" si="1" ref="B19:B31">C19+K19+L19</f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33" t="s">
        <v>30</v>
      </c>
      <c r="AC19" s="30">
        <v>21</v>
      </c>
      <c r="AD19" s="62">
        <v>21</v>
      </c>
      <c r="AE19" s="32" t="str">
        <f t="shared" si="0"/>
        <v>21 片岡 康宏</v>
      </c>
    </row>
    <row r="20" spans="1:31" ht="12.75" customHeight="1">
      <c r="A20" s="14"/>
      <c r="B20" s="15">
        <f t="shared" si="1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33" t="s">
        <v>57</v>
      </c>
      <c r="AC20" s="30">
        <v>24</v>
      </c>
      <c r="AD20" s="62">
        <v>24</v>
      </c>
      <c r="AE20" s="32" t="str">
        <f t="shared" si="0"/>
        <v>24 前田 正浩</v>
      </c>
    </row>
    <row r="21" spans="1:31" ht="12.75" customHeight="1">
      <c r="A21" s="12"/>
      <c r="B21" s="13">
        <f t="shared" si="1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33" t="s">
        <v>31</v>
      </c>
      <c r="AC21" s="30">
        <v>27</v>
      </c>
      <c r="AD21" s="62">
        <v>27</v>
      </c>
      <c r="AE21" s="32" t="str">
        <f t="shared" si="0"/>
        <v>27 渡辺 康弘</v>
      </c>
    </row>
    <row r="22" spans="1:31" ht="12.75" customHeight="1">
      <c r="A22" s="14"/>
      <c r="B22" s="15">
        <f t="shared" si="1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33" t="s">
        <v>32</v>
      </c>
      <c r="AC22" s="30">
        <v>30</v>
      </c>
      <c r="AD22" s="62">
        <v>30</v>
      </c>
      <c r="AE22" s="32" t="str">
        <f t="shared" si="0"/>
        <v>30 藤原 高峰</v>
      </c>
    </row>
    <row r="23" spans="1:31" ht="12.75" customHeight="1">
      <c r="A23" s="12"/>
      <c r="B23" s="13">
        <f t="shared" si="1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33" t="s">
        <v>52</v>
      </c>
      <c r="AC23" s="30">
        <v>51</v>
      </c>
      <c r="AD23" s="62">
        <v>58</v>
      </c>
      <c r="AE23" s="32" t="str">
        <f t="shared" si="0"/>
        <v>51 長崎 元</v>
      </c>
    </row>
    <row r="24" spans="1:31" ht="12.75" customHeight="1">
      <c r="A24" s="14"/>
      <c r="B24" s="15">
        <f t="shared" si="1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33" t="s">
        <v>53</v>
      </c>
      <c r="AC24" s="30">
        <v>52</v>
      </c>
      <c r="AD24" s="62" t="s">
        <v>54</v>
      </c>
      <c r="AE24" s="32" t="str">
        <f t="shared" si="0"/>
        <v>52 斎藤</v>
      </c>
    </row>
    <row r="25" spans="1:31" ht="12.75" customHeight="1">
      <c r="A25" s="12"/>
      <c r="B25" s="13">
        <f t="shared" si="1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33" t="s">
        <v>55</v>
      </c>
      <c r="AC25" s="30">
        <v>53</v>
      </c>
      <c r="AD25" s="62">
        <v>19</v>
      </c>
      <c r="AE25" s="32" t="str">
        <f t="shared" si="0"/>
        <v>53 晝間 大輔</v>
      </c>
    </row>
    <row r="26" spans="1:31" ht="12.75" customHeight="1">
      <c r="A26" s="14"/>
      <c r="B26" s="15">
        <f t="shared" si="1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33" t="s">
        <v>64</v>
      </c>
      <c r="AC26" s="30">
        <v>54</v>
      </c>
      <c r="AD26" s="62" t="s">
        <v>54</v>
      </c>
      <c r="AE26" s="32" t="str">
        <f t="shared" si="0"/>
        <v>54 助っ人合計</v>
      </c>
    </row>
    <row r="27" spans="1:31" ht="12.75" customHeight="1">
      <c r="A27" s="12"/>
      <c r="B27" s="13">
        <f t="shared" si="1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33" t="s">
        <v>61</v>
      </c>
      <c r="AC27" s="30">
        <v>55</v>
      </c>
      <c r="AD27" s="62" t="s">
        <v>54</v>
      </c>
      <c r="AE27" s="32" t="str">
        <f t="shared" si="0"/>
        <v>55 猪瀬</v>
      </c>
    </row>
    <row r="28" spans="1:31" ht="12.75" customHeight="1">
      <c r="A28" s="14"/>
      <c r="B28" s="15">
        <f t="shared" si="1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33" t="s">
        <v>87</v>
      </c>
      <c r="AC28" s="30">
        <v>56</v>
      </c>
      <c r="AD28" s="62" t="s">
        <v>54</v>
      </c>
      <c r="AE28" s="32" t="str">
        <f t="shared" si="0"/>
        <v>56 小林</v>
      </c>
    </row>
    <row r="29" spans="1:31" ht="12.75" customHeight="1">
      <c r="A29" s="12"/>
      <c r="B29" s="16">
        <f t="shared" si="1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33" t="s">
        <v>88</v>
      </c>
      <c r="AC29" s="30">
        <v>57</v>
      </c>
      <c r="AD29" s="62" t="s">
        <v>54</v>
      </c>
      <c r="AE29" s="32" t="str">
        <f t="shared" si="0"/>
        <v>57 蝶名林</v>
      </c>
    </row>
    <row r="30" spans="1:31" ht="12.75" customHeight="1">
      <c r="A30" s="14"/>
      <c r="B30" s="15">
        <f t="shared" si="1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33" t="s">
        <v>62</v>
      </c>
      <c r="AC30" s="30">
        <v>58</v>
      </c>
      <c r="AD30" s="36" t="s">
        <v>54</v>
      </c>
      <c r="AE30" s="32" t="str">
        <f t="shared" si="0"/>
        <v>58 飯塚</v>
      </c>
    </row>
    <row r="31" spans="1:31" ht="12.75" customHeight="1">
      <c r="A31" s="12"/>
      <c r="B31" s="16">
        <f t="shared" si="1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34" t="s">
        <v>89</v>
      </c>
      <c r="AC31" s="30">
        <v>59</v>
      </c>
      <c r="AD31" s="36" t="s">
        <v>54</v>
      </c>
      <c r="AE31" s="32" t="str">
        <f t="shared" si="0"/>
        <v>59 萩元</v>
      </c>
    </row>
    <row r="32" spans="1:31" ht="12.75" customHeight="1">
      <c r="A32" s="17" t="s">
        <v>14</v>
      </c>
      <c r="B32" s="18">
        <f>C32+K32+L32</f>
        <v>32</v>
      </c>
      <c r="C32" s="18">
        <f>SUM(C12:C31)</f>
        <v>26</v>
      </c>
      <c r="D32" s="18">
        <f aca="true" t="shared" si="2" ref="D32:Z32">SUM(D12:D31)</f>
        <v>6</v>
      </c>
      <c r="E32" s="18">
        <f t="shared" si="2"/>
        <v>2</v>
      </c>
      <c r="F32" s="18">
        <f t="shared" si="2"/>
        <v>0</v>
      </c>
      <c r="G32" s="18">
        <f t="shared" si="2"/>
        <v>0</v>
      </c>
      <c r="H32" s="18">
        <f t="shared" si="2"/>
        <v>8</v>
      </c>
      <c r="I32" s="18">
        <f t="shared" si="2"/>
        <v>6</v>
      </c>
      <c r="J32" s="18">
        <f t="shared" si="2"/>
        <v>14</v>
      </c>
      <c r="K32" s="18">
        <f t="shared" si="2"/>
        <v>1</v>
      </c>
      <c r="L32" s="18">
        <f t="shared" si="2"/>
        <v>5</v>
      </c>
      <c r="M32" s="18">
        <f t="shared" si="2"/>
        <v>7</v>
      </c>
      <c r="N32" s="19">
        <f t="shared" si="2"/>
        <v>2</v>
      </c>
      <c r="O32" s="22">
        <f t="shared" si="2"/>
        <v>0</v>
      </c>
      <c r="P32" s="20">
        <f t="shared" si="2"/>
        <v>5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1</v>
      </c>
      <c r="U32" s="18">
        <f t="shared" si="2"/>
        <v>0</v>
      </c>
      <c r="V32" s="18">
        <f t="shared" si="2"/>
        <v>0</v>
      </c>
      <c r="W32" s="18">
        <f t="shared" si="2"/>
        <v>1</v>
      </c>
      <c r="X32" s="18">
        <f t="shared" si="2"/>
        <v>0</v>
      </c>
      <c r="Y32" s="18">
        <f t="shared" si="2"/>
        <v>5</v>
      </c>
      <c r="Z32" s="19">
        <f t="shared" si="2"/>
        <v>1</v>
      </c>
      <c r="AB32" s="35" t="s">
        <v>63</v>
      </c>
      <c r="AC32" s="31">
        <v>60</v>
      </c>
      <c r="AD32" s="37" t="s">
        <v>54</v>
      </c>
      <c r="AE32" s="32" t="str">
        <f t="shared" si="0"/>
        <v>60 新人１</v>
      </c>
    </row>
    <row r="46" s="3" customFormat="1" ht="11.25"/>
    <row r="51" s="3" customFormat="1" ht="11.25"/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3" t="s">
        <v>77</v>
      </c>
      <c r="C1" s="73"/>
      <c r="D1" s="73"/>
      <c r="E1" s="74"/>
      <c r="G1" s="1" t="s">
        <v>50</v>
      </c>
      <c r="H1" s="86" t="s">
        <v>78</v>
      </c>
      <c r="I1" s="86"/>
      <c r="J1" s="86"/>
      <c r="K1" s="87"/>
      <c r="L1" s="87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7" t="s">
        <v>86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B3" s="29" t="str">
        <f>'１試合目'!AB3</f>
        <v>中山 雄史</v>
      </c>
      <c r="AC3" s="27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63" t="s">
        <v>79</v>
      </c>
      <c r="B4" s="41">
        <v>0</v>
      </c>
      <c r="C4" s="41">
        <v>0</v>
      </c>
      <c r="D4" s="41">
        <v>0</v>
      </c>
      <c r="E4" s="41">
        <v>1</v>
      </c>
      <c r="F4" s="41">
        <v>0</v>
      </c>
      <c r="G4" s="41">
        <v>0</v>
      </c>
      <c r="H4" s="41">
        <v>1</v>
      </c>
      <c r="I4" s="41"/>
      <c r="J4" s="41"/>
      <c r="K4" s="5">
        <f>SUM(B4:J4)</f>
        <v>2</v>
      </c>
      <c r="N4" s="8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2"/>
      <c r="AB4" s="26" t="str">
        <f>'１試合目'!AB4</f>
        <v>佐々木 幸司</v>
      </c>
      <c r="AC4" s="28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 t="s">
        <v>74</v>
      </c>
      <c r="B5" s="41">
        <v>2</v>
      </c>
      <c r="C5" s="41">
        <v>1</v>
      </c>
      <c r="D5" s="41">
        <v>2</v>
      </c>
      <c r="E5" s="41">
        <v>4</v>
      </c>
      <c r="F5" s="41">
        <v>0</v>
      </c>
      <c r="G5" s="41">
        <v>0</v>
      </c>
      <c r="H5" s="42" t="s">
        <v>80</v>
      </c>
      <c r="I5" s="41"/>
      <c r="J5" s="41"/>
      <c r="K5" s="5">
        <f>SUM(B5:J5)</f>
        <v>9</v>
      </c>
      <c r="N5" s="80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/>
      <c r="AB5" s="26" t="str">
        <f>'１試合目'!AB5</f>
        <v>吉田 陽介</v>
      </c>
      <c r="AC5" s="28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80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  <c r="AB6" s="26" t="str">
        <f>'１試合目'!AB6</f>
        <v>矢野 孝幸</v>
      </c>
      <c r="AC6" s="28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80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B7" s="26" t="str">
        <f>'１試合目'!AB7</f>
        <v>西原 晋</v>
      </c>
      <c r="AC7" s="28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3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  <c r="AB8" s="26" t="str">
        <f>'１試合目'!AB8</f>
        <v>清水 淳</v>
      </c>
      <c r="AC8" s="28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8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8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8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 t="s">
        <v>81</v>
      </c>
      <c r="B12" s="11">
        <v>3</v>
      </c>
      <c r="C12" s="43">
        <v>3</v>
      </c>
      <c r="D12" s="43">
        <v>3</v>
      </c>
      <c r="E12" s="43"/>
      <c r="F12" s="43"/>
      <c r="G12" s="43"/>
      <c r="H12" s="43">
        <v>2</v>
      </c>
      <c r="I12" s="43">
        <v>2</v>
      </c>
      <c r="J12" s="43">
        <v>2</v>
      </c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8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 t="s">
        <v>82</v>
      </c>
      <c r="B13" s="11">
        <v>3</v>
      </c>
      <c r="C13" s="47">
        <v>2</v>
      </c>
      <c r="D13" s="47">
        <v>0</v>
      </c>
      <c r="E13" s="47"/>
      <c r="F13" s="47"/>
      <c r="G13" s="47"/>
      <c r="H13" s="47">
        <v>1</v>
      </c>
      <c r="I13" s="47"/>
      <c r="J13" s="47">
        <v>1</v>
      </c>
      <c r="K13" s="47"/>
      <c r="L13" s="47">
        <v>1</v>
      </c>
      <c r="M13" s="47">
        <v>1</v>
      </c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8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 t="s">
        <v>73</v>
      </c>
      <c r="B14" s="11">
        <v>3</v>
      </c>
      <c r="C14" s="51">
        <v>2</v>
      </c>
      <c r="D14" s="51">
        <v>1</v>
      </c>
      <c r="E14" s="51"/>
      <c r="F14" s="51"/>
      <c r="G14" s="51"/>
      <c r="H14" s="51">
        <v>1</v>
      </c>
      <c r="I14" s="51">
        <v>1</v>
      </c>
      <c r="J14" s="51">
        <v>3</v>
      </c>
      <c r="K14" s="51"/>
      <c r="L14" s="51">
        <v>1</v>
      </c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8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 t="s">
        <v>72</v>
      </c>
      <c r="B15" s="11">
        <v>3</v>
      </c>
      <c r="C15" s="47">
        <v>1</v>
      </c>
      <c r="D15" s="47">
        <v>0</v>
      </c>
      <c r="E15" s="47"/>
      <c r="F15" s="47"/>
      <c r="G15" s="47"/>
      <c r="H15" s="47"/>
      <c r="I15" s="47"/>
      <c r="J15" s="47">
        <v>1</v>
      </c>
      <c r="K15" s="47"/>
      <c r="L15" s="47">
        <v>2</v>
      </c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8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 t="s">
        <v>70</v>
      </c>
      <c r="B16" s="11">
        <v>3</v>
      </c>
      <c r="C16" s="51">
        <v>3</v>
      </c>
      <c r="D16" s="51">
        <v>1</v>
      </c>
      <c r="E16" s="51"/>
      <c r="F16" s="51"/>
      <c r="G16" s="51"/>
      <c r="H16" s="51">
        <v>1</v>
      </c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8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 t="s">
        <v>83</v>
      </c>
      <c r="B17" s="11">
        <v>3</v>
      </c>
      <c r="C17" s="47">
        <v>3</v>
      </c>
      <c r="D17" s="47">
        <v>0</v>
      </c>
      <c r="E17" s="47"/>
      <c r="F17" s="47"/>
      <c r="G17" s="47"/>
      <c r="H17" s="47"/>
      <c r="I17" s="47"/>
      <c r="J17" s="47"/>
      <c r="K17" s="47"/>
      <c r="L17" s="47"/>
      <c r="M17" s="47">
        <v>1</v>
      </c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8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 t="s">
        <v>69</v>
      </c>
      <c r="B18" s="11">
        <v>3</v>
      </c>
      <c r="C18" s="51">
        <v>2</v>
      </c>
      <c r="D18" s="51">
        <v>0</v>
      </c>
      <c r="E18" s="51"/>
      <c r="F18" s="51"/>
      <c r="G18" s="51"/>
      <c r="H18" s="51"/>
      <c r="I18" s="51"/>
      <c r="J18" s="51"/>
      <c r="K18" s="51"/>
      <c r="L18" s="51">
        <v>1</v>
      </c>
      <c r="M18" s="51">
        <v>1</v>
      </c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8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 t="s">
        <v>90</v>
      </c>
      <c r="B19" s="11">
        <v>3</v>
      </c>
      <c r="C19" s="47">
        <v>3</v>
      </c>
      <c r="D19" s="47">
        <v>1</v>
      </c>
      <c r="E19" s="47"/>
      <c r="F19" s="47">
        <v>1</v>
      </c>
      <c r="G19" s="47"/>
      <c r="H19" s="47"/>
      <c r="I19" s="47">
        <v>2</v>
      </c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8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 t="s">
        <v>84</v>
      </c>
      <c r="B20" s="11">
        <v>3</v>
      </c>
      <c r="C20" s="51">
        <v>3</v>
      </c>
      <c r="D20" s="51">
        <v>0</v>
      </c>
      <c r="E20" s="51"/>
      <c r="F20" s="51"/>
      <c r="G20" s="51"/>
      <c r="H20" s="51"/>
      <c r="I20" s="51">
        <v>1</v>
      </c>
      <c r="J20" s="51"/>
      <c r="K20" s="51"/>
      <c r="L20" s="51"/>
      <c r="M20" s="51">
        <v>1</v>
      </c>
      <c r="N20" s="52">
        <v>1</v>
      </c>
      <c r="O20" s="53"/>
      <c r="P20" s="54">
        <v>7</v>
      </c>
      <c r="Q20" s="51">
        <v>2</v>
      </c>
      <c r="R20" s="51">
        <v>2</v>
      </c>
      <c r="S20" s="51">
        <v>4</v>
      </c>
      <c r="T20" s="51">
        <v>1</v>
      </c>
      <c r="U20" s="51"/>
      <c r="V20" s="51">
        <v>1</v>
      </c>
      <c r="W20" s="51"/>
      <c r="X20" s="51"/>
      <c r="Y20" s="51">
        <v>6</v>
      </c>
      <c r="Z20" s="52">
        <v>1</v>
      </c>
      <c r="AB20" s="26" t="str">
        <f>'１試合目'!AB20</f>
        <v>前田 正浩</v>
      </c>
      <c r="AC20" s="28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 t="s">
        <v>85</v>
      </c>
      <c r="B21" s="11">
        <v>3</v>
      </c>
      <c r="C21" s="47">
        <v>3</v>
      </c>
      <c r="D21" s="47">
        <v>0</v>
      </c>
      <c r="E21" s="47"/>
      <c r="F21" s="47"/>
      <c r="G21" s="47"/>
      <c r="H21" s="47"/>
      <c r="I21" s="47">
        <v>1</v>
      </c>
      <c r="J21" s="47"/>
      <c r="K21" s="47"/>
      <c r="L21" s="47"/>
      <c r="M21" s="47">
        <v>1</v>
      </c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8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 t="s">
        <v>91</v>
      </c>
      <c r="B22" s="11">
        <v>3</v>
      </c>
      <c r="C22" s="51">
        <v>1</v>
      </c>
      <c r="D22" s="51">
        <v>0</v>
      </c>
      <c r="E22" s="51"/>
      <c r="F22" s="51"/>
      <c r="G22" s="51"/>
      <c r="H22" s="51">
        <v>1</v>
      </c>
      <c r="I22" s="51">
        <v>1</v>
      </c>
      <c r="J22" s="51"/>
      <c r="K22" s="51"/>
      <c r="L22" s="51">
        <v>1</v>
      </c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8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 t="s">
        <v>92</v>
      </c>
      <c r="B23" s="11">
        <v>3</v>
      </c>
      <c r="C23" s="47">
        <v>1</v>
      </c>
      <c r="D23" s="47">
        <v>0</v>
      </c>
      <c r="E23" s="47"/>
      <c r="F23" s="47"/>
      <c r="G23" s="47"/>
      <c r="H23" s="47"/>
      <c r="I23" s="47"/>
      <c r="J23" s="47"/>
      <c r="K23" s="47"/>
      <c r="L23" s="47">
        <v>1</v>
      </c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8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aca="true" t="shared" si="0" ref="B24:B32">C24+K24+L24</f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8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8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助っ人合計</v>
      </c>
      <c r="AC26" s="28">
        <f>'１試合目'!AC26</f>
        <v>54</v>
      </c>
      <c r="AD26" s="61" t="str">
        <f>'１試合目'!AD26</f>
        <v>xx</v>
      </c>
      <c r="AE26" s="26" t="str">
        <f>'１試合目'!AE26</f>
        <v>54 助っ人合計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8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小林</v>
      </c>
      <c r="AC28" s="28">
        <f>'１試合目'!AC28</f>
        <v>56</v>
      </c>
      <c r="AD28" s="61" t="str">
        <f>'１試合目'!AD28</f>
        <v>xx</v>
      </c>
      <c r="AE28" s="26" t="str">
        <f>'１試合目'!AE28</f>
        <v>56 小林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蝶名林</v>
      </c>
      <c r="AC29" s="28">
        <f>'１試合目'!AC29</f>
        <v>57</v>
      </c>
      <c r="AD29" s="61" t="str">
        <f>'１試合目'!AD29</f>
        <v>xx</v>
      </c>
      <c r="AE29" s="26" t="str">
        <f>'１試合目'!AE29</f>
        <v>57 蝶名林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飯塚</v>
      </c>
      <c r="AC30" s="28">
        <f>'１試合目'!AC30</f>
        <v>58</v>
      </c>
      <c r="AD30" s="61" t="str">
        <f>'１試合目'!AD30</f>
        <v>xx</v>
      </c>
      <c r="AE30" s="26" t="str">
        <f>'１試合目'!AE30</f>
        <v>58 飯塚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萩元</v>
      </c>
      <c r="AC31" s="28">
        <f>'１試合目'!AC31</f>
        <v>59</v>
      </c>
      <c r="AD31" s="61" t="str">
        <f>'１試合目'!AD31</f>
        <v>xx</v>
      </c>
      <c r="AE31" s="26" t="str">
        <f>'１試合目'!AE31</f>
        <v>59 萩元</v>
      </c>
    </row>
    <row r="32" spans="1:31" ht="12.75" customHeight="1">
      <c r="A32" s="17" t="s">
        <v>14</v>
      </c>
      <c r="B32" s="18">
        <f t="shared" si="0"/>
        <v>34</v>
      </c>
      <c r="C32" s="18">
        <f>SUM(C12:C31)</f>
        <v>27</v>
      </c>
      <c r="D32" s="18">
        <f aca="true" t="shared" si="1" ref="D32:Z32">SUM(D12:D31)</f>
        <v>6</v>
      </c>
      <c r="E32" s="18">
        <f t="shared" si="1"/>
        <v>0</v>
      </c>
      <c r="F32" s="18">
        <f t="shared" si="1"/>
        <v>1</v>
      </c>
      <c r="G32" s="18">
        <f t="shared" si="1"/>
        <v>0</v>
      </c>
      <c r="H32" s="18">
        <f t="shared" si="1"/>
        <v>6</v>
      </c>
      <c r="I32" s="18">
        <f t="shared" si="1"/>
        <v>8</v>
      </c>
      <c r="J32" s="18">
        <f t="shared" si="1"/>
        <v>7</v>
      </c>
      <c r="K32" s="18">
        <f t="shared" si="1"/>
        <v>0</v>
      </c>
      <c r="L32" s="18">
        <f t="shared" si="1"/>
        <v>7</v>
      </c>
      <c r="M32" s="18">
        <f t="shared" si="1"/>
        <v>5</v>
      </c>
      <c r="N32" s="19">
        <f t="shared" si="1"/>
        <v>1</v>
      </c>
      <c r="O32" s="22">
        <f t="shared" si="1"/>
        <v>0</v>
      </c>
      <c r="P32" s="20">
        <f t="shared" si="1"/>
        <v>7</v>
      </c>
      <c r="Q32" s="18">
        <f t="shared" si="1"/>
        <v>2</v>
      </c>
      <c r="R32" s="18">
        <f t="shared" si="1"/>
        <v>2</v>
      </c>
      <c r="S32" s="18">
        <f t="shared" si="1"/>
        <v>4</v>
      </c>
      <c r="T32" s="18">
        <f t="shared" si="1"/>
        <v>1</v>
      </c>
      <c r="U32" s="18">
        <f t="shared" si="1"/>
        <v>0</v>
      </c>
      <c r="V32" s="18">
        <f t="shared" si="1"/>
        <v>1</v>
      </c>
      <c r="W32" s="18">
        <f t="shared" si="1"/>
        <v>0</v>
      </c>
      <c r="X32" s="18">
        <f t="shared" si="1"/>
        <v>0</v>
      </c>
      <c r="Y32" s="18">
        <f t="shared" si="1"/>
        <v>6</v>
      </c>
      <c r="Z32" s="19">
        <f t="shared" si="1"/>
        <v>1</v>
      </c>
      <c r="AB32" s="26" t="str">
        <f>'１試合目'!AB32</f>
        <v>新人１</v>
      </c>
      <c r="AC32" s="28">
        <f>'１試合目'!AC32</f>
        <v>60</v>
      </c>
      <c r="AD32" s="61" t="str">
        <f>'１試合目'!AD32</f>
        <v>xx</v>
      </c>
      <c r="AE32" s="26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88"/>
      <c r="C1" s="88"/>
      <c r="D1" s="88"/>
      <c r="E1" s="89"/>
      <c r="G1" s="1" t="s">
        <v>50</v>
      </c>
      <c r="H1" s="86"/>
      <c r="I1" s="86"/>
      <c r="J1" s="86"/>
      <c r="K1" s="87"/>
      <c r="L1" s="87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B3" s="26" t="str">
        <f>'１試合目'!AB3</f>
        <v>中山 雄史</v>
      </c>
      <c r="AC3" s="24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5">
        <f>SUM(B4:J4)</f>
        <v>0</v>
      </c>
      <c r="N4" s="8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2"/>
      <c r="AB4" s="26" t="str">
        <f>'１試合目'!AB4</f>
        <v>佐々木 幸司</v>
      </c>
      <c r="AC4" s="25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5">
        <f>SUM(B5:J5)</f>
        <v>0</v>
      </c>
      <c r="N5" s="80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/>
      <c r="AB5" s="26" t="str">
        <f>'１試合目'!AB5</f>
        <v>吉田 陽介</v>
      </c>
      <c r="AC5" s="25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80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  <c r="AB6" s="26" t="str">
        <f>'１試合目'!AB6</f>
        <v>矢野 孝幸</v>
      </c>
      <c r="AC6" s="25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80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B7" s="26" t="str">
        <f>'１試合目'!AB7</f>
        <v>西原 晋</v>
      </c>
      <c r="AC7" s="25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3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  <c r="AB8" s="26" t="str">
        <f>'１試合目'!AB8</f>
        <v>清水 淳</v>
      </c>
      <c r="AC8" s="25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5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5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5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/>
      <c r="B12" s="11">
        <f aca="true" t="shared" si="0" ref="B12:B31">C12+K12+L12</f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5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/>
      <c r="B13" s="13">
        <f t="shared" si="0"/>
        <v>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5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/>
      <c r="B14" s="15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5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/>
      <c r="B15" s="13">
        <f t="shared" si="0"/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5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/>
      <c r="B16" s="15">
        <f t="shared" si="0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5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/>
      <c r="B17" s="13">
        <f t="shared" si="0"/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5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/>
      <c r="B18" s="15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5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/>
      <c r="B19" s="13">
        <f t="shared" si="0"/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5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/>
      <c r="B20" s="15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5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/>
      <c r="B21" s="13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5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5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5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5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5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助っ人合計</v>
      </c>
      <c r="AC26" s="25">
        <f>'１試合目'!AC26</f>
        <v>54</v>
      </c>
      <c r="AD26" s="61" t="str">
        <f>'１試合目'!AD26</f>
        <v>xx</v>
      </c>
      <c r="AE26" s="26" t="str">
        <f>'１試合目'!AE26</f>
        <v>54 助っ人合計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5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小林</v>
      </c>
      <c r="AC28" s="25">
        <f>'１試合目'!AC28</f>
        <v>56</v>
      </c>
      <c r="AD28" s="61" t="str">
        <f>'１試合目'!AD28</f>
        <v>xx</v>
      </c>
      <c r="AE28" s="26" t="str">
        <f>'１試合目'!AE28</f>
        <v>56 小林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蝶名林</v>
      </c>
      <c r="AC29" s="25">
        <f>'１試合目'!AC29</f>
        <v>57</v>
      </c>
      <c r="AD29" s="61" t="str">
        <f>'１試合目'!AD29</f>
        <v>xx</v>
      </c>
      <c r="AE29" s="26" t="str">
        <f>'１試合目'!AE29</f>
        <v>57 蝶名林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飯塚</v>
      </c>
      <c r="AC30" s="25">
        <f>'１試合目'!AC30</f>
        <v>58</v>
      </c>
      <c r="AD30" s="61" t="str">
        <f>'１試合目'!AD30</f>
        <v>xx</v>
      </c>
      <c r="AE30" s="26" t="str">
        <f>'１試合目'!AE30</f>
        <v>58 飯塚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萩元</v>
      </c>
      <c r="AC31" s="25">
        <f>'１試合目'!AC31</f>
        <v>59</v>
      </c>
      <c r="AD31" s="61" t="str">
        <f>'１試合目'!AD31</f>
        <v>xx</v>
      </c>
      <c r="AE31" s="26" t="str">
        <f>'１試合目'!AE31</f>
        <v>59 萩元</v>
      </c>
    </row>
    <row r="32" spans="1:31" ht="12.75" customHeight="1">
      <c r="A32" s="17" t="s">
        <v>14</v>
      </c>
      <c r="B32" s="18">
        <f>C32+K32+L32</f>
        <v>0</v>
      </c>
      <c r="C32" s="18">
        <f>SUM(C12:C31)</f>
        <v>0</v>
      </c>
      <c r="D32" s="18">
        <f aca="true" t="shared" si="1" ref="D32:Z32">SUM(D12:D31)</f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9">
        <f t="shared" si="1"/>
        <v>0</v>
      </c>
      <c r="O32" s="22">
        <f t="shared" si="1"/>
        <v>0</v>
      </c>
      <c r="P32" s="20">
        <f t="shared" si="1"/>
        <v>0</v>
      </c>
      <c r="Q32" s="18">
        <f t="shared" si="1"/>
        <v>0</v>
      </c>
      <c r="R32" s="18">
        <f t="shared" si="1"/>
        <v>0</v>
      </c>
      <c r="S32" s="18">
        <f t="shared" si="1"/>
        <v>0</v>
      </c>
      <c r="T32" s="18">
        <f t="shared" si="1"/>
        <v>0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0</v>
      </c>
      <c r="Z32" s="19">
        <f t="shared" si="1"/>
        <v>0</v>
      </c>
      <c r="AB32" s="26" t="str">
        <f>'１試合目'!AB32</f>
        <v>新人１</v>
      </c>
      <c r="AC32" s="25">
        <f>'１試合目'!AC32</f>
        <v>60</v>
      </c>
      <c r="AD32" s="61" t="str">
        <f>'１試合目'!AD32</f>
        <v>xx</v>
      </c>
      <c r="AE32" s="26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2003-03-17T04:53:13Z</cp:lastPrinted>
  <dcterms:created xsi:type="dcterms:W3CDTF">2002-12-01T02:59:56Z</dcterms:created>
  <dcterms:modified xsi:type="dcterms:W3CDTF">2003-07-21T02:03:26Z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-1381408083</vt:i4>
  </property>
  <property fmtid="{D5CDD505-2E9C-101B-9397-08002B2CF9AE}" pid="3" name="_EmailSubject">
    <vt:lpwstr>7月１９日の個人記録</vt:lpwstr>
  </property>
  <property fmtid="{D5CDD505-2E9C-101B-9397-08002B2CF9AE}" pid="4" name="_AuthorEmail">
    <vt:lpwstr>falsity@jcom.home.ne.jp</vt:lpwstr>
  </property>
  <property fmtid="{D5CDD505-2E9C-101B-9397-08002B2CF9AE}" pid="5" name="_AuthorEmailDisplayName">
    <vt:lpwstr>falsity</vt:lpwstr>
  </property>
  <property fmtid="{D5CDD505-2E9C-101B-9397-08002B2CF9AE}" pid="6" name="_ReviewingToolsShownOnce">
    <vt:lpwstr/>
  </property>
</Properties>
</file>