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2120" windowHeight="493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<sst xmlns="http://schemas.openxmlformats.org/spreadsheetml/2006/main" count="180" uniqueCount="86">
  <si>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</si>
  <si>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</si>
  <si>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</si>
  <si>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</si>
  <si>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</si>
  <si>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</si>
  <si>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</si>
  <si>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</si>
  <si>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</si>
  <si>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</si>
  <si>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</si>
  <si>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</si>
  <si>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</si>
  <si>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</si>
  <si>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</si>
  <si>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</si>
  <si>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</si>
  <si>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</si>
  <si>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</si>
  <si>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</si>
  <si>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</si>
  <si>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</si>
  <si>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</si>
  <si>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</si>
  <si>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</si>
  <si>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</si>
  <si>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</si>
  <si>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</si>
  <si>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</si>
  <si>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</si>
  <si>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</si>
  <si>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</si>
  <si>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</si>
  <si>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</si>
  <si>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</si>
  <si>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</si>
  <si>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</si>
  <si>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</si>
  <si>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</si>
  <si>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</si>
  <si>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</si>
  <si>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</si>
  <si>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</si>
  <si>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</si>
  <si>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</si>
  <si>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</si>
  <si>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</si>
  <si>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</si>
  <si>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</si>
  <si>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</si>
  <si>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</si>
  <si>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</si>
  <si>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</si>
  <si>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斎藤</t>
  </si>
  <si>
    <t>xx</t>
  </si>
  <si>
    <t>助っ人９</t>
  </si>
  <si>
    <t>助っ人１０</t>
  </si>
  <si>
    <t>晝間 大輔</t>
  </si>
  <si>
    <t>吉楽 吉男</t>
  </si>
  <si>
    <t>ナイツの人</t>
  </si>
  <si>
    <t>前田 正浩</t>
  </si>
  <si>
    <t>中川 武史</t>
  </si>
  <si>
    <t>柴谷 圭吾</t>
  </si>
  <si>
    <t>永田 晴城</t>
  </si>
  <si>
    <t>猪瀬</t>
  </si>
  <si>
    <t>日沖</t>
  </si>
  <si>
    <t>石田</t>
  </si>
  <si>
    <t>飯塚</t>
  </si>
  <si>
    <t>私学事業団運動場</t>
  </si>
  <si>
    <t>エンジェルス</t>
  </si>
  <si>
    <t>マリナーズ</t>
  </si>
  <si>
    <t>5 清水 淳</t>
  </si>
  <si>
    <t>1 佐々木 幸司</t>
  </si>
  <si>
    <t>3 矢野 孝幸</t>
  </si>
  <si>
    <t>30 藤原 高峰</t>
  </si>
  <si>
    <t>11 佐久間 康彦</t>
  </si>
  <si>
    <t>7 田川 聖</t>
  </si>
  <si>
    <t>10 米内 孝之</t>
  </si>
  <si>
    <t>2 吉田 陽介</t>
  </si>
  <si>
    <t>53 晝間 大輔</t>
  </si>
  <si>
    <t>24 前田 正浩</t>
  </si>
  <si>
    <t>・マリナーズ、金具のスパイクが私用不可のグランドで苦戦。
・相手ピッチャーの好投に打線ふるわず。6回中、4回を3者凡退に取られる。
・晝間投手、ひじの痛みに苦しむ。4回1/3で降板。
・前田投手、3点取られるが1四球。コントロール重視の我慢のピッチング。
・矢野選手、1回に貴重なヒット。ちょっと得意気。</t>
  </si>
  <si>
    <t>E4</t>
  </si>
  <si>
    <t>ﾋｭｰﾏﾝ･ﾌﾗｲ</t>
  </si>
  <si>
    <t>12 三代澤　哲</t>
  </si>
  <si>
    <t>・この試合を一言で表すと・・・・・・「★★★米最悪。★★★」(￣▽￣)
・両チームでヒット19本の乱打戦。
・ポチ2ホームラン、ホームラン王争いに頭ひとつリード。
・矢野さん青くなる！以前「清水君がホームラン王になったら俺は野球やめるよ～（だっけ？）」と発言していた。
・田川選手の勝利投手・佐々木選手のセーブポイント幻と消える。
・佐々木選手もホームラン、佐久間選手も打撃好調。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</si>
</sst>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6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17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8" xfId="0" applyFont="1" applyFill="1" applyBorder="1" applyAlignment="1" applyProtection="1">
      <alignment wrapText="1"/>
      <protection/>
    </xf>
    <xf numFmtId="0" fontId="4" fillId="5" borderId="11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4" fillId="6" borderId="7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8" xfId="0" applyFont="1" applyFill="1" applyBorder="1" applyAlignment="1" applyProtection="1">
      <alignment wrapText="1"/>
      <protection locked="0"/>
    </xf>
    <xf numFmtId="0" fontId="4" fillId="6" borderId="12" xfId="0" applyFont="1" applyFill="1" applyBorder="1" applyAlignment="1" applyProtection="1">
      <alignment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4" fillId="5" borderId="22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18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showGridLines="0" showRowColHeaders="0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37786.375</v>
      </c>
      <c r="C1" s="72"/>
      <c r="D1" s="72"/>
      <c r="E1" s="73"/>
      <c r="G1" s="1" t="s">
        <v>50</v>
      </c>
      <c r="H1" s="74" t="s">
        <v>68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3" t="s">
        <v>81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B3" s="26" t="s">
        <v>18</v>
      </c>
      <c r="AC3" s="28">
        <v>0</v>
      </c>
      <c r="AD3" s="61">
        <v>0</v>
      </c>
      <c r="AE3" s="32" t="str">
        <f>AC3&amp;" "&amp;AB3</f>
        <v>0 中山 雄史</v>
      </c>
    </row>
    <row r="4" spans="1:31" ht="12.75" customHeight="1">
      <c r="A4" s="41" t="s">
        <v>69</v>
      </c>
      <c r="B4" s="41">
        <v>0</v>
      </c>
      <c r="C4" s="41">
        <v>0</v>
      </c>
      <c r="D4" s="41">
        <v>3</v>
      </c>
      <c r="E4" s="41">
        <v>0</v>
      </c>
      <c r="F4" s="41">
        <v>2</v>
      </c>
      <c r="G4" s="41">
        <v>1</v>
      </c>
      <c r="H4" s="41"/>
      <c r="I4" s="41"/>
      <c r="J4" s="41"/>
      <c r="K4" s="5">
        <f>SUM(B4:J4)</f>
        <v>6</v>
      </c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B4" s="33" t="s">
        <v>19</v>
      </c>
      <c r="AC4" s="30">
        <v>1</v>
      </c>
      <c r="AD4" s="62">
        <v>1</v>
      </c>
      <c r="AE4" s="32" t="str">
        <f aca="true" t="shared" si="0" ref="AE4:AE32">AC4&amp;" "&amp;AB4</f>
        <v>1 佐々木 幸司</v>
      </c>
    </row>
    <row r="5" spans="1:31" ht="12.75" customHeight="1">
      <c r="A5" s="41" t="s">
        <v>70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/>
      <c r="I5" s="42"/>
      <c r="J5" s="41"/>
      <c r="K5" s="5">
        <f>SUM(B5:J5)</f>
        <v>0</v>
      </c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B5" s="33" t="s">
        <v>20</v>
      </c>
      <c r="AC5" s="30">
        <v>2</v>
      </c>
      <c r="AD5" s="62">
        <v>2</v>
      </c>
      <c r="AE5" s="32" t="str">
        <f t="shared" si="0"/>
        <v>2 吉田 陽介</v>
      </c>
    </row>
    <row r="6" spans="14:31" ht="12.75" customHeight="1"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B6" s="33" t="s">
        <v>21</v>
      </c>
      <c r="AC6" s="30">
        <v>3</v>
      </c>
      <c r="AD6" s="62">
        <v>3</v>
      </c>
      <c r="AE6" s="32" t="str">
        <f t="shared" si="0"/>
        <v>3 矢野 孝幸</v>
      </c>
    </row>
    <row r="7" spans="14:31" ht="12.75" customHeight="1"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33" t="s">
        <v>22</v>
      </c>
      <c r="AC7" s="30">
        <v>4</v>
      </c>
      <c r="AD7" s="62">
        <v>4</v>
      </c>
      <c r="AE7" s="32" t="str">
        <f t="shared" si="0"/>
        <v>4 西原 晋</v>
      </c>
    </row>
    <row r="8" spans="14:31" ht="12" customHeight="1"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B8" s="33" t="s">
        <v>23</v>
      </c>
      <c r="AC8" s="30">
        <v>5</v>
      </c>
      <c r="AD8" s="62">
        <v>5</v>
      </c>
      <c r="AE8" s="32" t="str">
        <f t="shared" si="0"/>
        <v>5 清水 淳</v>
      </c>
    </row>
    <row r="9" spans="28:31" ht="12.75" customHeight="1">
      <c r="AB9" s="33" t="s">
        <v>24</v>
      </c>
      <c r="AC9" s="30">
        <v>7</v>
      </c>
      <c r="AD9" s="62">
        <v>7</v>
      </c>
      <c r="AE9" s="32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3" t="s">
        <v>63</v>
      </c>
      <c r="AC10" s="30">
        <v>8</v>
      </c>
      <c r="AD10" s="62">
        <v>8</v>
      </c>
      <c r="AE10" s="32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3" t="s">
        <v>62</v>
      </c>
      <c r="AC11" s="30">
        <v>9</v>
      </c>
      <c r="AD11" s="62">
        <v>9</v>
      </c>
      <c r="AE11" s="32" t="str">
        <f t="shared" si="0"/>
        <v>9 柴谷 圭吾</v>
      </c>
    </row>
    <row r="12" spans="1:31" ht="12.75" customHeight="1">
      <c r="A12" s="10" t="s">
        <v>71</v>
      </c>
      <c r="B12" s="11">
        <f aca="true" t="shared" si="1" ref="B12:B31">C12+K12+L12</f>
        <v>3</v>
      </c>
      <c r="C12" s="43">
        <v>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1</v>
      </c>
      <c r="M12" s="43">
        <v>0</v>
      </c>
      <c r="N12" s="44">
        <v>0</v>
      </c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33" t="s">
        <v>25</v>
      </c>
      <c r="AC12" s="30">
        <v>10</v>
      </c>
      <c r="AD12" s="62">
        <v>10</v>
      </c>
      <c r="AE12" s="32" t="str">
        <f t="shared" si="0"/>
        <v>10 米内 孝之</v>
      </c>
    </row>
    <row r="13" spans="1:31" ht="12.75" customHeight="1">
      <c r="A13" s="12" t="s">
        <v>72</v>
      </c>
      <c r="B13" s="13">
        <f t="shared" si="1"/>
        <v>3</v>
      </c>
      <c r="C13" s="47">
        <v>3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33" t="s">
        <v>26</v>
      </c>
      <c r="AC13" s="30">
        <v>11</v>
      </c>
      <c r="AD13" s="62">
        <v>11</v>
      </c>
      <c r="AE13" s="32" t="str">
        <f t="shared" si="0"/>
        <v>11 佐久間 康彦</v>
      </c>
    </row>
    <row r="14" spans="1:31" ht="12.75" customHeight="1">
      <c r="A14" s="14" t="s">
        <v>73</v>
      </c>
      <c r="B14" s="15">
        <f t="shared" si="1"/>
        <v>3</v>
      </c>
      <c r="C14" s="51">
        <v>3</v>
      </c>
      <c r="D14" s="51">
        <v>1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v>1</v>
      </c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33" t="s">
        <v>27</v>
      </c>
      <c r="AC14" s="30">
        <v>12</v>
      </c>
      <c r="AD14" s="62">
        <v>12</v>
      </c>
      <c r="AE14" s="32" t="str">
        <f t="shared" si="0"/>
        <v>12 三代澤　哲</v>
      </c>
    </row>
    <row r="15" spans="1:31" ht="12.75" customHeight="1">
      <c r="A15" s="12" t="s">
        <v>74</v>
      </c>
      <c r="B15" s="13">
        <f t="shared" si="1"/>
        <v>2</v>
      </c>
      <c r="C15" s="47">
        <v>2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8">
        <v>0</v>
      </c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33" t="s">
        <v>28</v>
      </c>
      <c r="AC15" s="30">
        <v>14</v>
      </c>
      <c r="AD15" s="62">
        <v>14</v>
      </c>
      <c r="AE15" s="32" t="str">
        <f t="shared" si="0"/>
        <v>14 佐藤 竜福</v>
      </c>
    </row>
    <row r="16" spans="1:31" ht="12.75" customHeight="1">
      <c r="A16" s="14" t="s">
        <v>75</v>
      </c>
      <c r="B16" s="15">
        <f t="shared" si="1"/>
        <v>2</v>
      </c>
      <c r="C16" s="51">
        <v>2</v>
      </c>
      <c r="D16" s="51">
        <v>1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1</v>
      </c>
      <c r="K16" s="51">
        <v>0</v>
      </c>
      <c r="L16" s="51">
        <v>0</v>
      </c>
      <c r="M16" s="51">
        <v>0</v>
      </c>
      <c r="N16" s="52">
        <v>1</v>
      </c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33" t="s">
        <v>58</v>
      </c>
      <c r="AC16" s="30">
        <v>15</v>
      </c>
      <c r="AD16" s="62">
        <v>15</v>
      </c>
      <c r="AE16" s="32" t="str">
        <f t="shared" si="0"/>
        <v>15 吉楽 吉男</v>
      </c>
    </row>
    <row r="17" spans="1:31" ht="12.75" customHeight="1">
      <c r="A17" s="12" t="s">
        <v>76</v>
      </c>
      <c r="B17" s="13">
        <f t="shared" si="1"/>
        <v>2</v>
      </c>
      <c r="C17" s="47">
        <v>2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8">
        <v>1</v>
      </c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33" t="s">
        <v>61</v>
      </c>
      <c r="AC17" s="30">
        <v>16</v>
      </c>
      <c r="AD17" s="62">
        <v>16</v>
      </c>
      <c r="AE17" s="32" t="str">
        <f t="shared" si="0"/>
        <v>16 中川 武史</v>
      </c>
    </row>
    <row r="18" spans="1:31" ht="12.75" customHeight="1">
      <c r="A18" s="14" t="s">
        <v>77</v>
      </c>
      <c r="B18" s="15">
        <f t="shared" si="1"/>
        <v>2</v>
      </c>
      <c r="C18" s="51">
        <v>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1</v>
      </c>
      <c r="M18" s="51">
        <v>0</v>
      </c>
      <c r="N18" s="52">
        <v>0</v>
      </c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33" t="s">
        <v>29</v>
      </c>
      <c r="AC18" s="30">
        <v>18</v>
      </c>
      <c r="AD18" s="62">
        <v>18</v>
      </c>
      <c r="AE18" s="32" t="str">
        <f t="shared" si="0"/>
        <v>18 桜井 達也</v>
      </c>
    </row>
    <row r="19" spans="1:31" s="3" customFormat="1" ht="12.75" customHeight="1">
      <c r="A19" s="12" t="s">
        <v>78</v>
      </c>
      <c r="B19" s="13">
        <f t="shared" si="1"/>
        <v>2</v>
      </c>
      <c r="C19" s="47">
        <v>2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1</v>
      </c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33" t="s">
        <v>30</v>
      </c>
      <c r="AC19" s="30">
        <v>21</v>
      </c>
      <c r="AD19" s="62">
        <v>21</v>
      </c>
      <c r="AE19" s="32" t="str">
        <f t="shared" si="0"/>
        <v>21 片岡 康宏</v>
      </c>
    </row>
    <row r="20" spans="1:31" ht="12.75" customHeight="1">
      <c r="A20" s="14" t="s">
        <v>79</v>
      </c>
      <c r="B20" s="15">
        <f t="shared" si="1"/>
        <v>1</v>
      </c>
      <c r="C20" s="51">
        <v>1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2">
        <v>0</v>
      </c>
      <c r="O20" s="53"/>
      <c r="P20" s="54">
        <v>3.333</v>
      </c>
      <c r="Q20" s="51">
        <v>3</v>
      </c>
      <c r="R20" s="51">
        <v>3</v>
      </c>
      <c r="S20" s="51">
        <v>6</v>
      </c>
      <c r="T20" s="51">
        <v>0</v>
      </c>
      <c r="U20" s="51">
        <v>1</v>
      </c>
      <c r="V20" s="51">
        <v>0</v>
      </c>
      <c r="W20" s="51">
        <v>0</v>
      </c>
      <c r="X20" s="51">
        <v>0</v>
      </c>
      <c r="Y20" s="51">
        <v>2</v>
      </c>
      <c r="Z20" s="52">
        <v>4</v>
      </c>
      <c r="AB20" s="33" t="s">
        <v>60</v>
      </c>
      <c r="AC20" s="30">
        <v>24</v>
      </c>
      <c r="AD20" s="62">
        <v>24</v>
      </c>
      <c r="AE20" s="32" t="str">
        <f t="shared" si="0"/>
        <v>24 前田 正浩</v>
      </c>
    </row>
    <row r="21" spans="1:31" ht="12.75" customHeight="1">
      <c r="A21" s="12" t="s">
        <v>80</v>
      </c>
      <c r="B21" s="13">
        <f t="shared" si="1"/>
        <v>1</v>
      </c>
      <c r="C21" s="47">
        <v>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1</v>
      </c>
      <c r="O21" s="49"/>
      <c r="P21" s="50">
        <v>2.666</v>
      </c>
      <c r="Q21" s="47">
        <v>3</v>
      </c>
      <c r="R21" s="47">
        <v>1</v>
      </c>
      <c r="S21" s="47">
        <v>3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2</v>
      </c>
      <c r="Z21" s="48">
        <v>1</v>
      </c>
      <c r="AB21" s="33" t="s">
        <v>31</v>
      </c>
      <c r="AC21" s="30">
        <v>27</v>
      </c>
      <c r="AD21" s="62">
        <v>27</v>
      </c>
      <c r="AE21" s="32" t="str">
        <f t="shared" si="0"/>
        <v>27 渡辺 康弘</v>
      </c>
    </row>
    <row r="22" spans="1:31" ht="12.75" customHeight="1">
      <c r="A22" s="14"/>
      <c r="B22" s="15">
        <f t="shared" si="1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33" t="s">
        <v>32</v>
      </c>
      <c r="AC22" s="30">
        <v>30</v>
      </c>
      <c r="AD22" s="62">
        <v>30</v>
      </c>
      <c r="AE22" s="32" t="str">
        <f t="shared" si="0"/>
        <v>30 藤原 高峰</v>
      </c>
    </row>
    <row r="23" spans="1:31" ht="12.75" customHeight="1">
      <c r="A23" s="12"/>
      <c r="B23" s="13">
        <f t="shared" si="1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33" t="s">
        <v>52</v>
      </c>
      <c r="AC23" s="30">
        <v>51</v>
      </c>
      <c r="AD23" s="62">
        <v>58</v>
      </c>
      <c r="AE23" s="32" t="str">
        <f t="shared" si="0"/>
        <v>51 長崎 元</v>
      </c>
    </row>
    <row r="24" spans="1:31" ht="12.75" customHeight="1">
      <c r="A24" s="14"/>
      <c r="B24" s="15">
        <f t="shared" si="1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33" t="s">
        <v>53</v>
      </c>
      <c r="AC24" s="30">
        <v>52</v>
      </c>
      <c r="AD24" s="62" t="s">
        <v>54</v>
      </c>
      <c r="AE24" s="32" t="str">
        <f t="shared" si="0"/>
        <v>52 斎藤</v>
      </c>
    </row>
    <row r="25" spans="1:31" ht="12.75" customHeight="1">
      <c r="A25" s="12"/>
      <c r="B25" s="13">
        <f t="shared" si="1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33" t="s">
        <v>57</v>
      </c>
      <c r="AC25" s="30">
        <v>53</v>
      </c>
      <c r="AD25" s="62">
        <v>19</v>
      </c>
      <c r="AE25" s="32" t="str">
        <f t="shared" si="0"/>
        <v>53 晝間 大輔</v>
      </c>
    </row>
    <row r="26" spans="1:31" ht="12.75" customHeight="1">
      <c r="A26" s="14"/>
      <c r="B26" s="15">
        <f t="shared" si="1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33" t="s">
        <v>59</v>
      </c>
      <c r="AC26" s="30">
        <v>54</v>
      </c>
      <c r="AD26" s="62" t="s">
        <v>54</v>
      </c>
      <c r="AE26" s="32" t="str">
        <f t="shared" si="0"/>
        <v>54 ナイツの人</v>
      </c>
    </row>
    <row r="27" spans="1:31" ht="12.75" customHeight="1">
      <c r="A27" s="12"/>
      <c r="B27" s="13">
        <f t="shared" si="1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33" t="s">
        <v>64</v>
      </c>
      <c r="AC27" s="30">
        <v>55</v>
      </c>
      <c r="AD27" s="62" t="s">
        <v>54</v>
      </c>
      <c r="AE27" s="32" t="str">
        <f t="shared" si="0"/>
        <v>55 猪瀬</v>
      </c>
    </row>
    <row r="28" spans="1:31" ht="12.75" customHeight="1">
      <c r="A28" s="14"/>
      <c r="B28" s="15">
        <f t="shared" si="1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33" t="s">
        <v>65</v>
      </c>
      <c r="AC28" s="30">
        <v>56</v>
      </c>
      <c r="AD28" s="62" t="s">
        <v>54</v>
      </c>
      <c r="AE28" s="32" t="str">
        <f t="shared" si="0"/>
        <v>56 日沖</v>
      </c>
    </row>
    <row r="29" spans="1:31" ht="12.75" customHeight="1">
      <c r="A29" s="12"/>
      <c r="B29" s="16">
        <f t="shared" si="1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33" t="s">
        <v>66</v>
      </c>
      <c r="AC29" s="30">
        <v>57</v>
      </c>
      <c r="AD29" s="62" t="s">
        <v>54</v>
      </c>
      <c r="AE29" s="32" t="str">
        <f t="shared" si="0"/>
        <v>57 石田</v>
      </c>
    </row>
    <row r="30" spans="1:31" ht="12.75" customHeight="1">
      <c r="A30" s="14"/>
      <c r="B30" s="15">
        <f t="shared" si="1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33" t="s">
        <v>67</v>
      </c>
      <c r="AC30" s="30">
        <v>58</v>
      </c>
      <c r="AD30" s="36" t="s">
        <v>54</v>
      </c>
      <c r="AE30" s="32" t="str">
        <f t="shared" si="0"/>
        <v>58 飯塚</v>
      </c>
    </row>
    <row r="31" spans="1:31" ht="12.75" customHeight="1">
      <c r="A31" s="12"/>
      <c r="B31" s="16">
        <f t="shared" si="1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34" t="s">
        <v>55</v>
      </c>
      <c r="AC31" s="30">
        <v>59</v>
      </c>
      <c r="AD31" s="36" t="s">
        <v>54</v>
      </c>
      <c r="AE31" s="32" t="str">
        <f t="shared" si="0"/>
        <v>59 助っ人９</v>
      </c>
    </row>
    <row r="32" spans="1:31" ht="12.75" customHeight="1">
      <c r="A32" s="17" t="s">
        <v>14</v>
      </c>
      <c r="B32" s="18">
        <f>C32+K32+L32</f>
        <v>21</v>
      </c>
      <c r="C32" s="18">
        <f>SUM(C12:C31)</f>
        <v>19</v>
      </c>
      <c r="D32" s="18">
        <f aca="true" t="shared" si="2" ref="D32:Z32">SUM(D12:D31)</f>
        <v>2</v>
      </c>
      <c r="E32" s="18">
        <f t="shared" si="2"/>
        <v>0</v>
      </c>
      <c r="F32" s="18">
        <f t="shared" si="2"/>
        <v>0</v>
      </c>
      <c r="G32" s="18">
        <f t="shared" si="2"/>
        <v>0</v>
      </c>
      <c r="H32" s="18">
        <f t="shared" si="2"/>
        <v>0</v>
      </c>
      <c r="I32" s="18">
        <f t="shared" si="2"/>
        <v>0</v>
      </c>
      <c r="J32" s="18">
        <f t="shared" si="2"/>
        <v>1</v>
      </c>
      <c r="K32" s="18">
        <f t="shared" si="2"/>
        <v>0</v>
      </c>
      <c r="L32" s="18">
        <f t="shared" si="2"/>
        <v>2</v>
      </c>
      <c r="M32" s="18">
        <f t="shared" si="2"/>
        <v>0</v>
      </c>
      <c r="N32" s="19">
        <f t="shared" si="2"/>
        <v>5</v>
      </c>
      <c r="O32" s="22">
        <f t="shared" si="2"/>
        <v>0</v>
      </c>
      <c r="P32" s="20">
        <f t="shared" si="2"/>
        <v>5.9990000000000006</v>
      </c>
      <c r="Q32" s="18">
        <f t="shared" si="2"/>
        <v>6</v>
      </c>
      <c r="R32" s="18">
        <f t="shared" si="2"/>
        <v>4</v>
      </c>
      <c r="S32" s="18">
        <f t="shared" si="2"/>
        <v>9</v>
      </c>
      <c r="T32" s="18">
        <f t="shared" si="2"/>
        <v>0</v>
      </c>
      <c r="U32" s="18">
        <f t="shared" si="2"/>
        <v>1</v>
      </c>
      <c r="V32" s="18">
        <f t="shared" si="2"/>
        <v>0</v>
      </c>
      <c r="W32" s="18">
        <f t="shared" si="2"/>
        <v>0</v>
      </c>
      <c r="X32" s="18">
        <f t="shared" si="2"/>
        <v>0</v>
      </c>
      <c r="Y32" s="18">
        <f t="shared" si="2"/>
        <v>4</v>
      </c>
      <c r="Z32" s="19">
        <f t="shared" si="2"/>
        <v>5</v>
      </c>
      <c r="AB32" s="35" t="s">
        <v>56</v>
      </c>
      <c r="AC32" s="31">
        <v>60</v>
      </c>
      <c r="AD32" s="37" t="s">
        <v>54</v>
      </c>
      <c r="AE32" s="32" t="str">
        <f t="shared" si="0"/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showGridLines="0" showRowColHeaders="0"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37786.625</v>
      </c>
      <c r="C1" s="72"/>
      <c r="D1" s="72"/>
      <c r="E1" s="73"/>
      <c r="G1" s="1" t="s">
        <v>50</v>
      </c>
      <c r="H1" s="74" t="s">
        <v>82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 t="s">
        <v>85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9" t="str">
        <f>'１試合目'!AB3</f>
        <v>中山 雄史</v>
      </c>
      <c r="AC3" s="27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 t="s">
        <v>83</v>
      </c>
      <c r="B4" s="41">
        <v>3</v>
      </c>
      <c r="C4" s="41">
        <v>0</v>
      </c>
      <c r="D4" s="41">
        <v>1</v>
      </c>
      <c r="E4" s="41">
        <v>0</v>
      </c>
      <c r="F4" s="41">
        <v>1</v>
      </c>
      <c r="G4" s="41">
        <v>0</v>
      </c>
      <c r="H4" s="41">
        <v>2</v>
      </c>
      <c r="I4" s="41">
        <v>3</v>
      </c>
      <c r="J4" s="41">
        <v>2</v>
      </c>
      <c r="K4" s="5">
        <f>SUM(B4:J4)</f>
        <v>12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8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 t="s">
        <v>70</v>
      </c>
      <c r="B5" s="41">
        <v>4</v>
      </c>
      <c r="C5" s="41">
        <v>2</v>
      </c>
      <c r="D5" s="41">
        <v>1</v>
      </c>
      <c r="E5" s="41">
        <v>0</v>
      </c>
      <c r="F5" s="41">
        <v>1</v>
      </c>
      <c r="G5" s="41">
        <v>0</v>
      </c>
      <c r="H5" s="41">
        <v>3</v>
      </c>
      <c r="I5" s="41">
        <v>1</v>
      </c>
      <c r="J5" s="41">
        <v>2</v>
      </c>
      <c r="K5" s="5">
        <f>SUM(B5:J5)</f>
        <v>14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8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8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8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8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8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8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8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 t="s">
        <v>71</v>
      </c>
      <c r="B12" s="11">
        <f aca="true" t="shared" si="0" ref="B12:B31">C12+K12+L12</f>
        <v>5</v>
      </c>
      <c r="C12" s="43">
        <v>5</v>
      </c>
      <c r="D12" s="43">
        <v>2</v>
      </c>
      <c r="E12" s="43"/>
      <c r="F12" s="43"/>
      <c r="G12" s="43">
        <v>2</v>
      </c>
      <c r="H12" s="43">
        <v>4</v>
      </c>
      <c r="I12" s="43">
        <v>3</v>
      </c>
      <c r="J12" s="43">
        <v>0</v>
      </c>
      <c r="K12" s="43">
        <v>0</v>
      </c>
      <c r="L12" s="43">
        <v>0</v>
      </c>
      <c r="M12" s="43">
        <v>0</v>
      </c>
      <c r="N12" s="44">
        <v>0</v>
      </c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8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 t="s">
        <v>76</v>
      </c>
      <c r="B13" s="13">
        <f t="shared" si="0"/>
        <v>5</v>
      </c>
      <c r="C13" s="47">
        <v>5</v>
      </c>
      <c r="D13" s="47">
        <v>2</v>
      </c>
      <c r="E13" s="47">
        <v>1</v>
      </c>
      <c r="F13" s="47"/>
      <c r="G13" s="47"/>
      <c r="H13" s="47">
        <v>0</v>
      </c>
      <c r="I13" s="47">
        <v>2</v>
      </c>
      <c r="J13" s="47">
        <v>0</v>
      </c>
      <c r="K13" s="47">
        <v>0</v>
      </c>
      <c r="L13" s="47">
        <v>0</v>
      </c>
      <c r="M13" s="47">
        <v>1</v>
      </c>
      <c r="N13" s="48">
        <v>0</v>
      </c>
      <c r="O13" s="49"/>
      <c r="P13" s="50">
        <v>3</v>
      </c>
      <c r="Q13" s="47">
        <v>4</v>
      </c>
      <c r="R13" s="47">
        <v>2</v>
      </c>
      <c r="S13" s="47">
        <v>4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2</v>
      </c>
      <c r="Z13" s="48">
        <v>2</v>
      </c>
      <c r="AB13" s="26" t="str">
        <f>'１試合目'!AB13</f>
        <v>佐久間 康彦</v>
      </c>
      <c r="AC13" s="28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 t="s">
        <v>72</v>
      </c>
      <c r="B14" s="15">
        <f t="shared" si="0"/>
        <v>5</v>
      </c>
      <c r="C14" s="51">
        <v>5</v>
      </c>
      <c r="D14" s="51">
        <v>1</v>
      </c>
      <c r="E14" s="51"/>
      <c r="F14" s="51"/>
      <c r="G14" s="51">
        <v>1</v>
      </c>
      <c r="H14" s="51">
        <v>1</v>
      </c>
      <c r="I14" s="51">
        <v>2</v>
      </c>
      <c r="J14" s="51">
        <v>1</v>
      </c>
      <c r="K14" s="51">
        <v>0</v>
      </c>
      <c r="L14" s="51">
        <v>0</v>
      </c>
      <c r="M14" s="51">
        <v>1</v>
      </c>
      <c r="N14" s="52">
        <v>0</v>
      </c>
      <c r="O14" s="53"/>
      <c r="P14" s="54">
        <v>4</v>
      </c>
      <c r="Q14" s="51">
        <v>3</v>
      </c>
      <c r="R14" s="51">
        <v>3</v>
      </c>
      <c r="S14" s="51">
        <v>2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1</v>
      </c>
      <c r="Z14" s="52">
        <v>2</v>
      </c>
      <c r="AB14" s="26" t="str">
        <f>'１試合目'!AB14</f>
        <v>三代澤　哲</v>
      </c>
      <c r="AC14" s="28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 t="s">
        <v>75</v>
      </c>
      <c r="B15" s="13">
        <f t="shared" si="0"/>
        <v>5</v>
      </c>
      <c r="C15" s="47">
        <v>3</v>
      </c>
      <c r="D15" s="47">
        <v>2</v>
      </c>
      <c r="E15" s="47">
        <v>1</v>
      </c>
      <c r="F15" s="47"/>
      <c r="G15" s="47">
        <v>1</v>
      </c>
      <c r="H15" s="47">
        <v>1</v>
      </c>
      <c r="I15" s="47">
        <v>3</v>
      </c>
      <c r="J15" s="47">
        <v>1</v>
      </c>
      <c r="K15" s="47">
        <v>0</v>
      </c>
      <c r="L15" s="47">
        <v>2</v>
      </c>
      <c r="M15" s="47">
        <v>1</v>
      </c>
      <c r="N15" s="48">
        <v>0</v>
      </c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8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 t="s">
        <v>73</v>
      </c>
      <c r="B16" s="15">
        <f t="shared" si="0"/>
        <v>5</v>
      </c>
      <c r="C16" s="51">
        <v>5</v>
      </c>
      <c r="D16" s="51">
        <v>2</v>
      </c>
      <c r="E16" s="51">
        <v>1</v>
      </c>
      <c r="F16" s="51"/>
      <c r="G16" s="51"/>
      <c r="H16" s="51">
        <v>2</v>
      </c>
      <c r="I16" s="51">
        <v>1</v>
      </c>
      <c r="J16" s="51">
        <v>1</v>
      </c>
      <c r="K16" s="51">
        <v>0</v>
      </c>
      <c r="L16" s="51">
        <v>0</v>
      </c>
      <c r="M16" s="51">
        <v>0</v>
      </c>
      <c r="N16" s="52">
        <v>0</v>
      </c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8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 t="s">
        <v>78</v>
      </c>
      <c r="B17" s="13">
        <f t="shared" si="0"/>
        <v>4</v>
      </c>
      <c r="C17" s="47">
        <v>4</v>
      </c>
      <c r="D17" s="47">
        <v>1</v>
      </c>
      <c r="E17" s="47"/>
      <c r="F17" s="47"/>
      <c r="G17" s="47"/>
      <c r="H17" s="47">
        <v>0</v>
      </c>
      <c r="I17" s="47">
        <v>1</v>
      </c>
      <c r="J17" s="47">
        <v>1</v>
      </c>
      <c r="K17" s="47">
        <v>0</v>
      </c>
      <c r="L17" s="47">
        <v>0</v>
      </c>
      <c r="M17" s="47">
        <v>0</v>
      </c>
      <c r="N17" s="48">
        <v>0</v>
      </c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8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 t="s">
        <v>77</v>
      </c>
      <c r="B18" s="15">
        <f t="shared" si="0"/>
        <v>4</v>
      </c>
      <c r="C18" s="51">
        <v>4</v>
      </c>
      <c r="D18" s="51">
        <v>1</v>
      </c>
      <c r="E18" s="51">
        <v>1</v>
      </c>
      <c r="F18" s="51"/>
      <c r="G18" s="51"/>
      <c r="H18" s="51">
        <v>2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2">
        <v>0</v>
      </c>
      <c r="O18" s="53"/>
      <c r="P18" s="54">
        <v>1.333</v>
      </c>
      <c r="Q18" s="51">
        <v>4</v>
      </c>
      <c r="R18" s="51">
        <v>3</v>
      </c>
      <c r="S18" s="51">
        <v>1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1</v>
      </c>
      <c r="Z18" s="52">
        <v>5</v>
      </c>
      <c r="AB18" s="26" t="str">
        <f>'１試合目'!AB18</f>
        <v>桜井 達也</v>
      </c>
      <c r="AC18" s="28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 t="s">
        <v>80</v>
      </c>
      <c r="B19" s="13">
        <f t="shared" si="0"/>
        <v>4</v>
      </c>
      <c r="C19" s="47">
        <v>4</v>
      </c>
      <c r="D19" s="47">
        <v>0</v>
      </c>
      <c r="E19" s="47"/>
      <c r="F19" s="47"/>
      <c r="G19" s="47"/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8">
        <v>2</v>
      </c>
      <c r="O19" s="49"/>
      <c r="P19" s="50">
        <v>0.666</v>
      </c>
      <c r="Q19" s="47">
        <v>1</v>
      </c>
      <c r="R19" s="47">
        <v>0</v>
      </c>
      <c r="S19" s="47">
        <v>0</v>
      </c>
      <c r="T19" s="47">
        <v>1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8">
        <v>1</v>
      </c>
      <c r="AB19" s="26" t="str">
        <f>'１試合目'!AB19</f>
        <v>片岡 康宏</v>
      </c>
      <c r="AC19" s="28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 t="s">
        <v>84</v>
      </c>
      <c r="B20" s="15">
        <f t="shared" si="0"/>
        <v>4</v>
      </c>
      <c r="C20" s="51">
        <v>4</v>
      </c>
      <c r="D20" s="51">
        <v>0</v>
      </c>
      <c r="E20" s="51"/>
      <c r="F20" s="51"/>
      <c r="G20" s="51"/>
      <c r="H20" s="51">
        <v>0</v>
      </c>
      <c r="I20" s="51">
        <v>1</v>
      </c>
      <c r="J20" s="51">
        <v>0</v>
      </c>
      <c r="K20" s="51">
        <v>0</v>
      </c>
      <c r="L20" s="51">
        <v>0</v>
      </c>
      <c r="M20" s="51">
        <v>0</v>
      </c>
      <c r="N20" s="52">
        <v>1</v>
      </c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8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 t="s">
        <v>74</v>
      </c>
      <c r="B21" s="13">
        <f t="shared" si="0"/>
        <v>2</v>
      </c>
      <c r="C21" s="47">
        <v>2</v>
      </c>
      <c r="D21" s="47">
        <v>1</v>
      </c>
      <c r="E21" s="47">
        <v>1</v>
      </c>
      <c r="F21" s="47"/>
      <c r="G21" s="47"/>
      <c r="H21" s="47">
        <v>0</v>
      </c>
      <c r="I21" s="47">
        <v>1</v>
      </c>
      <c r="J21" s="47">
        <v>0</v>
      </c>
      <c r="K21" s="47">
        <v>0</v>
      </c>
      <c r="L21" s="47">
        <v>0</v>
      </c>
      <c r="M21" s="47">
        <v>0</v>
      </c>
      <c r="N21" s="48">
        <v>1</v>
      </c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8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8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8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8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8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8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8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日沖</v>
      </c>
      <c r="AC28" s="28">
        <f>'１試合目'!AC28</f>
        <v>56</v>
      </c>
      <c r="AD28" s="61" t="str">
        <f>'１試合目'!AD28</f>
        <v>xx</v>
      </c>
      <c r="AE28" s="26" t="str">
        <f>'１試合目'!AE28</f>
        <v>56 日沖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石田</v>
      </c>
      <c r="AC29" s="28">
        <f>'１試合目'!AC29</f>
        <v>57</v>
      </c>
      <c r="AD29" s="61" t="str">
        <f>'１試合目'!AD29</f>
        <v>xx</v>
      </c>
      <c r="AE29" s="26" t="str">
        <f>'１試合目'!AE29</f>
        <v>57 石田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飯塚</v>
      </c>
      <c r="AC30" s="28">
        <f>'１試合目'!AC30</f>
        <v>58</v>
      </c>
      <c r="AD30" s="61" t="str">
        <f>'１試合目'!AD30</f>
        <v>xx</v>
      </c>
      <c r="AE30" s="26" t="str">
        <f>'１試合目'!AE30</f>
        <v>58 飯塚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8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43</v>
      </c>
      <c r="C32" s="18">
        <f>SUM(C12:C31)</f>
        <v>41</v>
      </c>
      <c r="D32" s="18">
        <f aca="true" t="shared" si="1" ref="D32:Z32">SUM(D12:D31)</f>
        <v>12</v>
      </c>
      <c r="E32" s="18">
        <f t="shared" si="1"/>
        <v>5</v>
      </c>
      <c r="F32" s="18">
        <f t="shared" si="1"/>
        <v>0</v>
      </c>
      <c r="G32" s="18">
        <f t="shared" si="1"/>
        <v>4</v>
      </c>
      <c r="H32" s="18">
        <f t="shared" si="1"/>
        <v>10</v>
      </c>
      <c r="I32" s="18">
        <f t="shared" si="1"/>
        <v>14</v>
      </c>
      <c r="J32" s="18">
        <f t="shared" si="1"/>
        <v>4</v>
      </c>
      <c r="K32" s="18">
        <f t="shared" si="1"/>
        <v>0</v>
      </c>
      <c r="L32" s="18">
        <f t="shared" si="1"/>
        <v>2</v>
      </c>
      <c r="M32" s="18">
        <f t="shared" si="1"/>
        <v>3</v>
      </c>
      <c r="N32" s="19">
        <f t="shared" si="1"/>
        <v>4</v>
      </c>
      <c r="O32" s="22">
        <f t="shared" si="1"/>
        <v>0</v>
      </c>
      <c r="P32" s="20">
        <f t="shared" si="1"/>
        <v>8.999</v>
      </c>
      <c r="Q32" s="18">
        <f t="shared" si="1"/>
        <v>12</v>
      </c>
      <c r="R32" s="18">
        <f t="shared" si="1"/>
        <v>8</v>
      </c>
      <c r="S32" s="18">
        <f t="shared" si="1"/>
        <v>7</v>
      </c>
      <c r="T32" s="18">
        <f t="shared" si="1"/>
        <v>1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4</v>
      </c>
      <c r="Z32" s="19">
        <f t="shared" si="1"/>
        <v>10</v>
      </c>
      <c r="AB32" s="26" t="str">
        <f>'１試合目'!AB32</f>
        <v>助っ人１０</v>
      </c>
      <c r="AC32" s="28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tr">
        <f>'１試合目'!AB3</f>
        <v>中山 雄史</v>
      </c>
      <c r="AC3" s="24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5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5">
        <f>SUM(B5:J5)</f>
        <v>0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5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5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5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5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5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5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5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/>
      <c r="B12" s="11">
        <f aca="true" t="shared" si="0" ref="B12:B31">C12+K12+L12</f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5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/>
      <c r="B13" s="13">
        <f t="shared" si="0"/>
        <v>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5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/>
      <c r="B14" s="15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5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/>
      <c r="B15" s="13">
        <f t="shared" si="0"/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5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/>
      <c r="B16" s="15">
        <f t="shared" si="0"/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5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/>
      <c r="B17" s="13">
        <f t="shared" si="0"/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5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/>
      <c r="B18" s="15">
        <f t="shared" si="0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5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/>
      <c r="B19" s="13">
        <f t="shared" si="0"/>
        <v>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5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/>
      <c r="B20" s="15">
        <f t="shared" si="0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5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/>
      <c r="B21" s="13">
        <f t="shared" si="0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5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5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5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5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5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5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5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日沖</v>
      </c>
      <c r="AC28" s="25">
        <f>'１試合目'!AC28</f>
        <v>56</v>
      </c>
      <c r="AD28" s="61" t="str">
        <f>'１試合目'!AD28</f>
        <v>xx</v>
      </c>
      <c r="AE28" s="26" t="str">
        <f>'１試合目'!AE28</f>
        <v>56 日沖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石田</v>
      </c>
      <c r="AC29" s="25">
        <f>'１試合目'!AC29</f>
        <v>57</v>
      </c>
      <c r="AD29" s="61" t="str">
        <f>'１試合目'!AD29</f>
        <v>xx</v>
      </c>
      <c r="AE29" s="26" t="str">
        <f>'１試合目'!AE29</f>
        <v>57 石田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飯塚</v>
      </c>
      <c r="AC30" s="25">
        <f>'１試合目'!AC30</f>
        <v>58</v>
      </c>
      <c r="AD30" s="61" t="str">
        <f>'１試合目'!AD30</f>
        <v>xx</v>
      </c>
      <c r="AE30" s="26" t="str">
        <f>'１試合目'!AE30</f>
        <v>58 飯塚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5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0</v>
      </c>
      <c r="C32" s="18">
        <f>SUM(C12:C31)</f>
        <v>0</v>
      </c>
      <c r="D32" s="18">
        <f aca="true" t="shared" si="1" ref="D32:Z32">SUM(D12:D31)</f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18">
        <f t="shared" si="1"/>
        <v>0</v>
      </c>
      <c r="L32" s="18">
        <f t="shared" si="1"/>
        <v>0</v>
      </c>
      <c r="M32" s="18">
        <f t="shared" si="1"/>
        <v>0</v>
      </c>
      <c r="N32" s="19">
        <f t="shared" si="1"/>
        <v>0</v>
      </c>
      <c r="O32" s="22">
        <f t="shared" si="1"/>
        <v>0</v>
      </c>
      <c r="P32" s="20">
        <f t="shared" si="1"/>
        <v>0</v>
      </c>
      <c r="Q32" s="18">
        <f t="shared" si="1"/>
        <v>0</v>
      </c>
      <c r="R32" s="18">
        <f t="shared" si="1"/>
        <v>0</v>
      </c>
      <c r="S32" s="18">
        <f t="shared" si="1"/>
        <v>0</v>
      </c>
      <c r="T32" s="18">
        <f t="shared" si="1"/>
        <v>0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0</v>
      </c>
      <c r="Z32" s="19">
        <f t="shared" si="1"/>
        <v>0</v>
      </c>
      <c r="AB32" s="26" t="str">
        <f>'１試合目'!AB32</f>
        <v>助っ人１０</v>
      </c>
      <c r="AC32" s="25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　</cp:lastModifiedBy>
  <cp:lastPrinted>2003-03-17T04:53:13Z</cp:lastPrinted>
  <dcterms:created xsi:type="dcterms:W3CDTF">2002-12-01T02:59:56Z</dcterms:created>
  <dcterms:modified xsi:type="dcterms:W3CDTF">2003-06-18T21:23:15Z</dcterms:modified>
  <cp:category/>
  <cp:version/>
  <cp:contentType/>
  <cp:contentStatus/>
</cp:coreProperties>
</file>