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<sst xmlns="http://schemas.openxmlformats.org/spreadsheetml/2006/main" count="167" uniqueCount="83">
  <si>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</si>
  <si>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</si>
  <si>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</si>
  <si>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</si>
  <si>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</si>
  <si>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</si>
  <si>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</si>
  <si>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</si>
  <si>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</si>
  <si>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</si>
  <si>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</si>
  <si>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</si>
  <si>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</si>
  <si>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</si>
  <si>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</si>
  <si>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</si>
  <si>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</si>
  <si>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</si>
  <si>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</si>
  <si>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</si>
  <si>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</si>
  <si>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</si>
  <si>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</si>
  <si>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</si>
  <si>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</si>
  <si>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</si>
  <si>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</si>
  <si>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</si>
  <si>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</si>
  <si>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</si>
  <si>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</si>
  <si>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</si>
  <si>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</si>
  <si>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</si>
  <si>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</si>
  <si>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</si>
  <si>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</si>
  <si>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</si>
  <si>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</si>
  <si>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</si>
  <si>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</si>
  <si>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</si>
  <si>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</si>
  <si>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</si>
  <si>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</si>
  <si>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</si>
  <si>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</si>
  <si>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</si>
  <si>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</si>
  <si>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</si>
  <si>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</si>
  <si>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</si>
  <si>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</si>
  <si>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</si>
  <si>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</si>
  <si>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助っ人５</t>
  </si>
  <si>
    <t>助っ人６</t>
  </si>
  <si>
    <t>助っ人７</t>
  </si>
  <si>
    <t>助っ人８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</si>
  <si>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</si>
  <si>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</si>
  <si>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</si>
  <si>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</si>
  <si>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</si>
  <si>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</si>
  <si>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</si>
  <si>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</si>
  <si>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</si>
  <si>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公式戦初試合、初☆おめでとうございます。途中まで3点のリードを許したものの、4回裏で大量得点。相手ピッチャーのフォアボールの連続の後・ヒットも連続。一気に巻き返しました。
実力はもとより（？）、不思議に運も強い我がチーム。リードされている間も、なぜか不安はなく、勝てる気がずっとしていましたよ。
細かい点では、サクのタイムリー三振、不振の長崎君がひとり芝居、ポチの4安打4エラー、etc・・・今日も楽しませてもらいました。幸先の良いスタート、目指せ優勝だぁね。</t>
  </si>
  <si>
    <t>モスキート</t>
  </si>
  <si>
    <t>マリナーズ</t>
  </si>
  <si>
    <t>5 清水 淳</t>
  </si>
  <si>
    <t>1 佐々木 幸司</t>
  </si>
  <si>
    <t>15 吉楽 吉男</t>
  </si>
  <si>
    <t>51 長崎 元</t>
  </si>
  <si>
    <t>9 柴谷 圭吾</t>
  </si>
  <si>
    <t>10 米内 孝之</t>
  </si>
  <si>
    <t>30 藤原 高峰</t>
  </si>
  <si>
    <t>3 矢野 孝幸</t>
  </si>
  <si>
    <t>2 吉田 陽介</t>
  </si>
  <si>
    <t>18 桜井 達也</t>
  </si>
  <si>
    <t>11 佐久間 康彦</t>
  </si>
  <si>
    <t>24 前田 正浩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</si>
</sst>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24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25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horizontal="left"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13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5" xfId="0" applyFont="1" applyFill="1" applyBorder="1" applyAlignment="1" applyProtection="1">
      <alignment horizontal="left" wrapText="1"/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26" xfId="0" applyFont="1" applyFill="1" applyBorder="1" applyAlignment="1" applyProtection="1">
      <alignment wrapText="1"/>
      <protection locked="0"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2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14" xfId="0" applyFont="1" applyFill="1" applyBorder="1" applyAlignment="1" applyProtection="1">
      <alignment wrapText="1"/>
      <protection locked="0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20" xfId="0" applyFont="1" applyFill="1" applyBorder="1" applyAlignment="1" applyProtection="1">
      <alignment horizontal="center" wrapText="1"/>
      <protection locked="0"/>
    </xf>
    <xf numFmtId="0" fontId="8" fillId="3" borderId="15" xfId="0" applyFont="1" applyFill="1" applyBorder="1" applyAlignment="1" applyProtection="1">
      <alignment horizontal="center" wrapText="1"/>
      <protection locked="0"/>
    </xf>
    <xf numFmtId="0" fontId="8" fillId="0" borderId="9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178" fontId="4" fillId="0" borderId="34" xfId="0" applyNumberFormat="1" applyFont="1" applyBorder="1" applyAlignment="1">
      <alignment horizontal="left"/>
    </xf>
    <xf numFmtId="178" fontId="0" fillId="0" borderId="34" xfId="0" applyNumberFormat="1" applyBorder="1" applyAlignment="1">
      <alignment/>
    </xf>
    <xf numFmtId="49" fontId="4" fillId="0" borderId="34" xfId="0" applyNumberFormat="1" applyFont="1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83">
        <v>37689</v>
      </c>
      <c r="C1" s="83"/>
      <c r="D1" s="83"/>
      <c r="E1" s="84"/>
      <c r="G1" s="1" t="s">
        <v>50</v>
      </c>
      <c r="H1" s="85"/>
      <c r="I1" s="85"/>
      <c r="J1" s="85"/>
      <c r="K1" s="86"/>
      <c r="L1" s="86"/>
      <c r="AB1" s="1" t="s">
        <v>51</v>
      </c>
    </row>
    <row r="2" spans="14:31" ht="22.5">
      <c r="N2" s="1" t="s">
        <v>47</v>
      </c>
      <c r="AB2" s="55" t="s">
        <v>1</v>
      </c>
      <c r="AC2" s="56" t="s">
        <v>17</v>
      </c>
      <c r="AD2" s="57" t="s">
        <v>16</v>
      </c>
      <c r="AE2" s="37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4" t="s">
        <v>68</v>
      </c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B3" s="40" t="s">
        <v>18</v>
      </c>
      <c r="AC3" s="42">
        <v>0</v>
      </c>
      <c r="AD3" s="50">
        <v>0</v>
      </c>
      <c r="AE3" s="46" t="str">
        <f>AC3&amp;" "&amp;AB3</f>
        <v>0 中山 雄史</v>
      </c>
    </row>
    <row r="4" spans="1:31" ht="12.75" customHeight="1">
      <c r="A4" s="58" t="s">
        <v>69</v>
      </c>
      <c r="B4" s="58">
        <v>2</v>
      </c>
      <c r="C4" s="58">
        <v>0</v>
      </c>
      <c r="D4" s="58">
        <v>0</v>
      </c>
      <c r="E4" s="58">
        <v>1</v>
      </c>
      <c r="F4" s="58">
        <v>2</v>
      </c>
      <c r="G4" s="58"/>
      <c r="H4" s="58"/>
      <c r="I4" s="58"/>
      <c r="J4" s="58"/>
      <c r="K4" s="5">
        <f>SUM(B4:J4)</f>
        <v>5</v>
      </c>
      <c r="N4" s="7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  <c r="AB4" s="47" t="s">
        <v>19</v>
      </c>
      <c r="AC4" s="44">
        <v>1</v>
      </c>
      <c r="AD4" s="53">
        <v>1</v>
      </c>
      <c r="AE4" s="46" t="str">
        <f aca="true" t="shared" si="0" ref="AE4:AE32">AC4&amp;" "&amp;AB4</f>
        <v>1 佐々木 幸司</v>
      </c>
    </row>
    <row r="5" spans="1:31" ht="12.75" customHeight="1">
      <c r="A5" s="58" t="s">
        <v>70</v>
      </c>
      <c r="B5" s="58">
        <v>0</v>
      </c>
      <c r="C5" s="58">
        <v>0</v>
      </c>
      <c r="D5" s="58">
        <v>0</v>
      </c>
      <c r="E5" s="58">
        <v>11</v>
      </c>
      <c r="F5" s="58">
        <v>2</v>
      </c>
      <c r="G5" s="58"/>
      <c r="H5" s="58"/>
      <c r="I5" s="59"/>
      <c r="J5" s="58"/>
      <c r="K5" s="5">
        <f>SUM(B5:J5)</f>
        <v>13</v>
      </c>
      <c r="N5" s="7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  <c r="AB5" s="47" t="s">
        <v>20</v>
      </c>
      <c r="AC5" s="44">
        <v>2</v>
      </c>
      <c r="AD5" s="53">
        <v>2</v>
      </c>
      <c r="AE5" s="46" t="str">
        <f t="shared" si="0"/>
        <v>2 吉田 陽介</v>
      </c>
    </row>
    <row r="6" spans="14:31" ht="12.75" customHeight="1">
      <c r="N6" s="7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9"/>
      <c r="AB6" s="47" t="s">
        <v>21</v>
      </c>
      <c r="AC6" s="44">
        <v>3</v>
      </c>
      <c r="AD6" s="53">
        <v>3</v>
      </c>
      <c r="AE6" s="46" t="str">
        <f t="shared" si="0"/>
        <v>3 矢野 孝幸</v>
      </c>
    </row>
    <row r="7" spans="14:31" ht="12.75" customHeight="1">
      <c r="N7" s="7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9"/>
      <c r="AB7" s="47" t="s">
        <v>22</v>
      </c>
      <c r="AC7" s="44">
        <v>4</v>
      </c>
      <c r="AD7" s="53">
        <v>4</v>
      </c>
      <c r="AE7" s="46" t="str">
        <f t="shared" si="0"/>
        <v>4 西原 晋</v>
      </c>
    </row>
    <row r="8" spans="14:31" ht="12" customHeight="1">
      <c r="N8" s="80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  <c r="AB8" s="47" t="s">
        <v>23</v>
      </c>
      <c r="AC8" s="44">
        <v>5</v>
      </c>
      <c r="AD8" s="53">
        <v>5</v>
      </c>
      <c r="AE8" s="46" t="str">
        <f t="shared" si="0"/>
        <v>5 清水 淳</v>
      </c>
    </row>
    <row r="9" spans="28:31" ht="12.75" customHeight="1">
      <c r="AB9" s="47" t="s">
        <v>24</v>
      </c>
      <c r="AC9" s="44">
        <v>7</v>
      </c>
      <c r="AD9" s="53">
        <v>7</v>
      </c>
      <c r="AE9" s="46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47" t="s">
        <v>67</v>
      </c>
      <c r="AC10" s="44">
        <v>8</v>
      </c>
      <c r="AD10" s="53">
        <v>8</v>
      </c>
      <c r="AE10" s="46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3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47" t="s">
        <v>66</v>
      </c>
      <c r="AC11" s="44">
        <v>9</v>
      </c>
      <c r="AD11" s="53">
        <v>9</v>
      </c>
      <c r="AE11" s="46" t="str">
        <f t="shared" si="0"/>
        <v>9 柴谷 圭吾</v>
      </c>
    </row>
    <row r="12" spans="1:31" ht="12.75" customHeight="1">
      <c r="A12" s="10" t="s">
        <v>71</v>
      </c>
      <c r="B12" s="11">
        <f aca="true" t="shared" si="1" ref="B12:B31">C12+K12+L12</f>
        <v>4</v>
      </c>
      <c r="C12" s="60">
        <v>4</v>
      </c>
      <c r="D12" s="60">
        <v>4</v>
      </c>
      <c r="E12" s="60">
        <v>1</v>
      </c>
      <c r="F12" s="60"/>
      <c r="G12" s="60"/>
      <c r="H12" s="60">
        <v>1</v>
      </c>
      <c r="I12" s="60">
        <v>2</v>
      </c>
      <c r="J12" s="60">
        <v>6</v>
      </c>
      <c r="K12" s="60"/>
      <c r="L12" s="60"/>
      <c r="M12" s="60"/>
      <c r="N12" s="61"/>
      <c r="O12" s="62"/>
      <c r="P12" s="63"/>
      <c r="Q12" s="60"/>
      <c r="R12" s="60"/>
      <c r="S12" s="60"/>
      <c r="T12" s="60"/>
      <c r="U12" s="60"/>
      <c r="V12" s="60"/>
      <c r="W12" s="60"/>
      <c r="X12" s="60"/>
      <c r="Y12" s="60"/>
      <c r="Z12" s="61"/>
      <c r="AB12" s="47" t="s">
        <v>25</v>
      </c>
      <c r="AC12" s="44">
        <v>10</v>
      </c>
      <c r="AD12" s="53">
        <v>10</v>
      </c>
      <c r="AE12" s="46" t="str">
        <f t="shared" si="0"/>
        <v>10 米内 孝之</v>
      </c>
    </row>
    <row r="13" spans="1:31" ht="12.75" customHeight="1">
      <c r="A13" s="14" t="s">
        <v>72</v>
      </c>
      <c r="B13" s="15">
        <f t="shared" si="1"/>
        <v>4</v>
      </c>
      <c r="C13" s="64">
        <v>2</v>
      </c>
      <c r="D13" s="64">
        <v>2</v>
      </c>
      <c r="E13" s="64">
        <v>1</v>
      </c>
      <c r="F13" s="64"/>
      <c r="G13" s="64"/>
      <c r="H13" s="64">
        <v>2</v>
      </c>
      <c r="I13" s="64">
        <v>2</v>
      </c>
      <c r="J13" s="64">
        <v>3</v>
      </c>
      <c r="K13" s="64"/>
      <c r="L13" s="64">
        <v>2</v>
      </c>
      <c r="M13" s="64"/>
      <c r="N13" s="65"/>
      <c r="O13" s="66"/>
      <c r="P13" s="67"/>
      <c r="Q13" s="64"/>
      <c r="R13" s="64"/>
      <c r="S13" s="64"/>
      <c r="T13" s="64"/>
      <c r="U13" s="64"/>
      <c r="V13" s="64"/>
      <c r="W13" s="64"/>
      <c r="X13" s="64"/>
      <c r="Y13" s="64"/>
      <c r="Z13" s="65"/>
      <c r="AB13" s="47" t="s">
        <v>26</v>
      </c>
      <c r="AC13" s="44">
        <v>11</v>
      </c>
      <c r="AD13" s="53">
        <v>11</v>
      </c>
      <c r="AE13" s="46" t="str">
        <f t="shared" si="0"/>
        <v>11 佐久間 康彦</v>
      </c>
    </row>
    <row r="14" spans="1:31" ht="12.75" customHeight="1">
      <c r="A14" s="18" t="s">
        <v>73</v>
      </c>
      <c r="B14" s="19">
        <f t="shared" si="1"/>
        <v>4</v>
      </c>
      <c r="C14" s="68">
        <v>3</v>
      </c>
      <c r="D14" s="68">
        <v>1</v>
      </c>
      <c r="E14" s="68"/>
      <c r="F14" s="68"/>
      <c r="G14" s="68"/>
      <c r="H14" s="68">
        <v>1</v>
      </c>
      <c r="I14" s="68">
        <v>1</v>
      </c>
      <c r="J14" s="68"/>
      <c r="K14" s="68"/>
      <c r="L14" s="68">
        <v>1</v>
      </c>
      <c r="M14" s="68"/>
      <c r="N14" s="69">
        <v>1</v>
      </c>
      <c r="O14" s="70"/>
      <c r="P14" s="71"/>
      <c r="Q14" s="68"/>
      <c r="R14" s="68"/>
      <c r="S14" s="68"/>
      <c r="T14" s="68"/>
      <c r="U14" s="68"/>
      <c r="V14" s="68"/>
      <c r="W14" s="68"/>
      <c r="X14" s="68"/>
      <c r="Y14" s="68"/>
      <c r="Z14" s="69"/>
      <c r="AB14" s="47" t="s">
        <v>27</v>
      </c>
      <c r="AC14" s="44">
        <v>12</v>
      </c>
      <c r="AD14" s="53">
        <v>12</v>
      </c>
      <c r="AE14" s="46" t="str">
        <f t="shared" si="0"/>
        <v>12 三代澤　哲</v>
      </c>
    </row>
    <row r="15" spans="1:31" ht="12.75" customHeight="1">
      <c r="A15" s="14" t="s">
        <v>74</v>
      </c>
      <c r="B15" s="15">
        <f t="shared" si="1"/>
        <v>4</v>
      </c>
      <c r="C15" s="64">
        <v>4</v>
      </c>
      <c r="D15" s="64">
        <v>1</v>
      </c>
      <c r="E15" s="64"/>
      <c r="F15" s="64"/>
      <c r="G15" s="64"/>
      <c r="H15" s="64">
        <v>1</v>
      </c>
      <c r="I15" s="64"/>
      <c r="J15" s="64"/>
      <c r="K15" s="64"/>
      <c r="L15" s="64"/>
      <c r="M15" s="64"/>
      <c r="N15" s="65"/>
      <c r="O15" s="66"/>
      <c r="P15" s="67"/>
      <c r="Q15" s="64"/>
      <c r="R15" s="64"/>
      <c r="S15" s="64"/>
      <c r="T15" s="64"/>
      <c r="U15" s="64"/>
      <c r="V15" s="64"/>
      <c r="W15" s="64"/>
      <c r="X15" s="64"/>
      <c r="Y15" s="64"/>
      <c r="Z15" s="65"/>
      <c r="AB15" s="47" t="s">
        <v>28</v>
      </c>
      <c r="AC15" s="44">
        <v>14</v>
      </c>
      <c r="AD15" s="53">
        <v>14</v>
      </c>
      <c r="AE15" s="46" t="str">
        <f t="shared" si="0"/>
        <v>14 佐藤 竜福</v>
      </c>
    </row>
    <row r="16" spans="1:31" ht="12.75" customHeight="1">
      <c r="A16" s="18" t="s">
        <v>75</v>
      </c>
      <c r="B16" s="19">
        <f t="shared" si="1"/>
        <v>4</v>
      </c>
      <c r="C16" s="68">
        <v>4</v>
      </c>
      <c r="D16" s="68"/>
      <c r="E16" s="68"/>
      <c r="F16" s="68"/>
      <c r="G16" s="68"/>
      <c r="H16" s="68"/>
      <c r="I16" s="68">
        <v>1</v>
      </c>
      <c r="J16" s="68"/>
      <c r="K16" s="68"/>
      <c r="L16" s="68"/>
      <c r="M16" s="68">
        <v>1</v>
      </c>
      <c r="N16" s="69">
        <v>1</v>
      </c>
      <c r="O16" s="70"/>
      <c r="P16" s="71"/>
      <c r="Q16" s="68"/>
      <c r="R16" s="68"/>
      <c r="S16" s="68"/>
      <c r="T16" s="68"/>
      <c r="U16" s="68"/>
      <c r="V16" s="68"/>
      <c r="W16" s="68"/>
      <c r="X16" s="68"/>
      <c r="Y16" s="68"/>
      <c r="Z16" s="69"/>
      <c r="AB16" s="47" t="s">
        <v>62</v>
      </c>
      <c r="AC16" s="44">
        <v>15</v>
      </c>
      <c r="AD16" s="53">
        <v>15</v>
      </c>
      <c r="AE16" s="46" t="str">
        <f t="shared" si="0"/>
        <v>15 吉楽 吉男</v>
      </c>
    </row>
    <row r="17" spans="1:31" ht="12.75" customHeight="1">
      <c r="A17" s="14" t="s">
        <v>76</v>
      </c>
      <c r="B17" s="15">
        <f t="shared" si="1"/>
        <v>3</v>
      </c>
      <c r="C17" s="64">
        <v>2</v>
      </c>
      <c r="D17" s="64"/>
      <c r="E17" s="64"/>
      <c r="F17" s="64"/>
      <c r="G17" s="64"/>
      <c r="H17" s="64"/>
      <c r="I17" s="64">
        <v>2</v>
      </c>
      <c r="J17" s="64">
        <v>1</v>
      </c>
      <c r="K17" s="64"/>
      <c r="L17" s="64">
        <v>1</v>
      </c>
      <c r="M17" s="64"/>
      <c r="N17" s="65">
        <v>2</v>
      </c>
      <c r="O17" s="66"/>
      <c r="P17" s="67"/>
      <c r="Q17" s="64"/>
      <c r="R17" s="64"/>
      <c r="S17" s="64"/>
      <c r="T17" s="64"/>
      <c r="U17" s="64"/>
      <c r="V17" s="64"/>
      <c r="W17" s="64"/>
      <c r="X17" s="64"/>
      <c r="Y17" s="64"/>
      <c r="Z17" s="65"/>
      <c r="AB17" s="47" t="s">
        <v>65</v>
      </c>
      <c r="AC17" s="44">
        <v>16</v>
      </c>
      <c r="AD17" s="53">
        <v>16</v>
      </c>
      <c r="AE17" s="46" t="str">
        <f t="shared" si="0"/>
        <v>16 中川 武史</v>
      </c>
    </row>
    <row r="18" spans="1:31" ht="12.75" customHeight="1">
      <c r="A18" s="18" t="s">
        <v>77</v>
      </c>
      <c r="B18" s="19">
        <f t="shared" si="1"/>
        <v>2</v>
      </c>
      <c r="C18" s="68">
        <v>1</v>
      </c>
      <c r="D18" s="68"/>
      <c r="E18" s="68"/>
      <c r="F18" s="68"/>
      <c r="G18" s="68"/>
      <c r="H18" s="68"/>
      <c r="I18" s="68">
        <v>1</v>
      </c>
      <c r="J18" s="68">
        <v>1</v>
      </c>
      <c r="K18" s="68"/>
      <c r="L18" s="68">
        <v>1</v>
      </c>
      <c r="M18" s="68"/>
      <c r="N18" s="69">
        <v>1</v>
      </c>
      <c r="O18" s="70"/>
      <c r="P18" s="71"/>
      <c r="Q18" s="68"/>
      <c r="R18" s="68"/>
      <c r="S18" s="68"/>
      <c r="T18" s="68"/>
      <c r="U18" s="68"/>
      <c r="V18" s="68"/>
      <c r="W18" s="68"/>
      <c r="X18" s="68"/>
      <c r="Y18" s="68"/>
      <c r="Z18" s="69"/>
      <c r="AB18" s="47" t="s">
        <v>29</v>
      </c>
      <c r="AC18" s="44">
        <v>18</v>
      </c>
      <c r="AD18" s="53">
        <v>18</v>
      </c>
      <c r="AE18" s="46" t="str">
        <f t="shared" si="0"/>
        <v>18 桜井 達也</v>
      </c>
    </row>
    <row r="19" spans="1:31" s="3" customFormat="1" ht="12.75" customHeight="1">
      <c r="A19" s="14" t="s">
        <v>78</v>
      </c>
      <c r="B19" s="15">
        <f t="shared" si="1"/>
        <v>3</v>
      </c>
      <c r="C19" s="64">
        <v>2</v>
      </c>
      <c r="D19" s="64">
        <v>1</v>
      </c>
      <c r="E19" s="64"/>
      <c r="F19" s="64"/>
      <c r="G19" s="64"/>
      <c r="H19" s="64"/>
      <c r="I19" s="64">
        <v>1</v>
      </c>
      <c r="J19" s="64">
        <v>1</v>
      </c>
      <c r="K19" s="64"/>
      <c r="L19" s="64">
        <v>1</v>
      </c>
      <c r="M19" s="64"/>
      <c r="N19" s="65">
        <v>1</v>
      </c>
      <c r="O19" s="66"/>
      <c r="P19" s="67"/>
      <c r="Q19" s="64"/>
      <c r="R19" s="64"/>
      <c r="S19" s="64"/>
      <c r="T19" s="64"/>
      <c r="U19" s="64"/>
      <c r="V19" s="64"/>
      <c r="W19" s="64"/>
      <c r="X19" s="64"/>
      <c r="Y19" s="64"/>
      <c r="Z19" s="65"/>
      <c r="AB19" s="47" t="s">
        <v>30</v>
      </c>
      <c r="AC19" s="44">
        <v>21</v>
      </c>
      <c r="AD19" s="53">
        <v>21</v>
      </c>
      <c r="AE19" s="46" t="str">
        <f t="shared" si="0"/>
        <v>21 片岡 康宏</v>
      </c>
    </row>
    <row r="20" spans="1:31" ht="12.75" customHeight="1">
      <c r="A20" s="18" t="s">
        <v>79</v>
      </c>
      <c r="B20" s="19">
        <f t="shared" si="1"/>
        <v>3</v>
      </c>
      <c r="C20" s="68">
        <v>1</v>
      </c>
      <c r="D20" s="68">
        <v>1</v>
      </c>
      <c r="E20" s="68"/>
      <c r="F20" s="68"/>
      <c r="G20" s="68"/>
      <c r="H20" s="68">
        <v>1</v>
      </c>
      <c r="I20" s="68">
        <v>1</v>
      </c>
      <c r="J20" s="68"/>
      <c r="K20" s="68"/>
      <c r="L20" s="68">
        <v>2</v>
      </c>
      <c r="M20" s="68"/>
      <c r="N20" s="69"/>
      <c r="O20" s="70"/>
      <c r="P20" s="71"/>
      <c r="Q20" s="68"/>
      <c r="R20" s="68"/>
      <c r="S20" s="68"/>
      <c r="T20" s="68"/>
      <c r="U20" s="68"/>
      <c r="V20" s="68"/>
      <c r="W20" s="68"/>
      <c r="X20" s="68"/>
      <c r="Y20" s="68"/>
      <c r="Z20" s="69"/>
      <c r="AB20" s="47" t="s">
        <v>64</v>
      </c>
      <c r="AC20" s="44">
        <v>24</v>
      </c>
      <c r="AD20" s="53">
        <v>24</v>
      </c>
      <c r="AE20" s="46" t="str">
        <f t="shared" si="0"/>
        <v>24 前田 正浩</v>
      </c>
    </row>
    <row r="21" spans="1:31" ht="12.75" customHeight="1">
      <c r="A21" s="14" t="s">
        <v>80</v>
      </c>
      <c r="B21" s="15">
        <f t="shared" si="1"/>
        <v>3</v>
      </c>
      <c r="C21" s="64">
        <v>2</v>
      </c>
      <c r="D21" s="64"/>
      <c r="E21" s="64"/>
      <c r="F21" s="64"/>
      <c r="G21" s="64"/>
      <c r="H21" s="64">
        <v>1</v>
      </c>
      <c r="I21" s="64">
        <v>1</v>
      </c>
      <c r="J21" s="64">
        <v>1</v>
      </c>
      <c r="K21" s="64"/>
      <c r="L21" s="64">
        <v>1</v>
      </c>
      <c r="M21" s="64">
        <v>1</v>
      </c>
      <c r="N21" s="65">
        <v>1</v>
      </c>
      <c r="O21" s="66"/>
      <c r="P21" s="67">
        <v>3</v>
      </c>
      <c r="Q21" s="64">
        <v>3</v>
      </c>
      <c r="R21" s="64">
        <v>2</v>
      </c>
      <c r="S21" s="64">
        <v>2</v>
      </c>
      <c r="T21" s="64">
        <v>1</v>
      </c>
      <c r="U21" s="64"/>
      <c r="V21" s="64"/>
      <c r="W21" s="64"/>
      <c r="X21" s="64"/>
      <c r="Y21" s="64">
        <v>2</v>
      </c>
      <c r="Z21" s="65">
        <v>4</v>
      </c>
      <c r="AB21" s="47" t="s">
        <v>31</v>
      </c>
      <c r="AC21" s="44">
        <v>27</v>
      </c>
      <c r="AD21" s="53">
        <v>27</v>
      </c>
      <c r="AE21" s="46" t="str">
        <f t="shared" si="0"/>
        <v>27 渡辺 康弘</v>
      </c>
    </row>
    <row r="22" spans="1:31" ht="12.75" customHeight="1">
      <c r="A22" s="18" t="s">
        <v>81</v>
      </c>
      <c r="B22" s="19">
        <f t="shared" si="1"/>
        <v>1</v>
      </c>
      <c r="C22" s="68">
        <v>1</v>
      </c>
      <c r="D22" s="68">
        <v>1</v>
      </c>
      <c r="E22" s="68"/>
      <c r="F22" s="68">
        <v>1</v>
      </c>
      <c r="G22" s="68"/>
      <c r="H22" s="68">
        <v>2</v>
      </c>
      <c r="I22" s="68">
        <v>1</v>
      </c>
      <c r="J22" s="68"/>
      <c r="K22" s="68"/>
      <c r="L22" s="68"/>
      <c r="M22" s="68"/>
      <c r="N22" s="69"/>
      <c r="O22" s="70"/>
      <c r="P22" s="71"/>
      <c r="Q22" s="68"/>
      <c r="R22" s="68"/>
      <c r="S22" s="68"/>
      <c r="T22" s="68"/>
      <c r="U22" s="68"/>
      <c r="V22" s="68"/>
      <c r="W22" s="68"/>
      <c r="X22" s="68"/>
      <c r="Y22" s="68"/>
      <c r="Z22" s="69"/>
      <c r="AB22" s="47" t="s">
        <v>32</v>
      </c>
      <c r="AC22" s="44">
        <v>30</v>
      </c>
      <c r="AD22" s="53">
        <v>30</v>
      </c>
      <c r="AE22" s="46" t="str">
        <f t="shared" si="0"/>
        <v>30 藤原 高峰</v>
      </c>
    </row>
    <row r="23" spans="1:31" ht="12.75" customHeight="1">
      <c r="A23" s="14" t="s">
        <v>82</v>
      </c>
      <c r="B23" s="15">
        <f t="shared" si="1"/>
        <v>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6"/>
      <c r="P23" s="67">
        <v>2</v>
      </c>
      <c r="Q23" s="64">
        <v>2</v>
      </c>
      <c r="R23" s="64">
        <v>1</v>
      </c>
      <c r="S23" s="64">
        <v>3</v>
      </c>
      <c r="T23" s="64"/>
      <c r="U23" s="64"/>
      <c r="V23" s="64"/>
      <c r="W23" s="64"/>
      <c r="X23" s="64"/>
      <c r="Y23" s="64">
        <v>1</v>
      </c>
      <c r="Z23" s="65"/>
      <c r="AB23" s="47" t="s">
        <v>52</v>
      </c>
      <c r="AC23" s="44">
        <v>51</v>
      </c>
      <c r="AD23" s="53">
        <v>58</v>
      </c>
      <c r="AE23" s="46" t="str">
        <f t="shared" si="0"/>
        <v>51 長崎 元</v>
      </c>
    </row>
    <row r="24" spans="1:31" ht="12.75" customHeight="1">
      <c r="A24" s="18"/>
      <c r="B24" s="19">
        <f t="shared" si="1"/>
        <v>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70"/>
      <c r="P24" s="71"/>
      <c r="Q24" s="68"/>
      <c r="R24" s="68"/>
      <c r="S24" s="68"/>
      <c r="T24" s="68"/>
      <c r="U24" s="68"/>
      <c r="V24" s="68"/>
      <c r="W24" s="68"/>
      <c r="X24" s="68"/>
      <c r="Y24" s="68"/>
      <c r="Z24" s="69"/>
      <c r="AB24" s="47" t="s">
        <v>53</v>
      </c>
      <c r="AC24" s="44">
        <v>52</v>
      </c>
      <c r="AD24" s="53" t="s">
        <v>54</v>
      </c>
      <c r="AE24" s="46" t="str">
        <f t="shared" si="0"/>
        <v>52 斎藤</v>
      </c>
    </row>
    <row r="25" spans="1:31" ht="12.75" customHeight="1">
      <c r="A25" s="14"/>
      <c r="B25" s="15">
        <f t="shared" si="1"/>
        <v>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6"/>
      <c r="P25" s="67"/>
      <c r="Q25" s="64"/>
      <c r="R25" s="64"/>
      <c r="S25" s="64"/>
      <c r="T25" s="64"/>
      <c r="U25" s="64"/>
      <c r="V25" s="64"/>
      <c r="W25" s="64"/>
      <c r="X25" s="64"/>
      <c r="Y25" s="64"/>
      <c r="Z25" s="65"/>
      <c r="AB25" s="47" t="s">
        <v>61</v>
      </c>
      <c r="AC25" s="44">
        <v>53</v>
      </c>
      <c r="AD25" s="53">
        <v>51</v>
      </c>
      <c r="AE25" s="46" t="str">
        <f t="shared" si="0"/>
        <v>53 晝間 大輔</v>
      </c>
    </row>
    <row r="26" spans="1:31" ht="12.75" customHeight="1">
      <c r="A26" s="18"/>
      <c r="B26" s="19">
        <f t="shared" si="1"/>
        <v>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70"/>
      <c r="P26" s="71"/>
      <c r="Q26" s="68"/>
      <c r="R26" s="68"/>
      <c r="S26" s="68"/>
      <c r="T26" s="68"/>
      <c r="U26" s="68"/>
      <c r="V26" s="68"/>
      <c r="W26" s="68"/>
      <c r="X26" s="68"/>
      <c r="Y26" s="68"/>
      <c r="Z26" s="69"/>
      <c r="AB26" s="47" t="s">
        <v>63</v>
      </c>
      <c r="AC26" s="44">
        <v>54</v>
      </c>
      <c r="AD26" s="53" t="s">
        <v>54</v>
      </c>
      <c r="AE26" s="46" t="str">
        <f t="shared" si="0"/>
        <v>54 ナイツの人</v>
      </c>
    </row>
    <row r="27" spans="1:31" ht="12.75" customHeight="1">
      <c r="A27" s="14"/>
      <c r="B27" s="15">
        <f t="shared" si="1"/>
        <v>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6"/>
      <c r="P27" s="67"/>
      <c r="Q27" s="64"/>
      <c r="R27" s="64"/>
      <c r="S27" s="64"/>
      <c r="T27" s="64"/>
      <c r="U27" s="64"/>
      <c r="V27" s="64"/>
      <c r="W27" s="64"/>
      <c r="X27" s="64"/>
      <c r="Y27" s="64"/>
      <c r="Z27" s="65"/>
      <c r="AB27" s="51" t="s">
        <v>55</v>
      </c>
      <c r="AC27" s="44">
        <v>55</v>
      </c>
      <c r="AD27" s="53" t="s">
        <v>54</v>
      </c>
      <c r="AE27" s="46" t="str">
        <f t="shared" si="0"/>
        <v>55 助っ人５</v>
      </c>
    </row>
    <row r="28" spans="1:31" ht="12.75" customHeight="1">
      <c r="A28" s="18"/>
      <c r="B28" s="19">
        <f t="shared" si="1"/>
        <v>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9"/>
      <c r="O28" s="70"/>
      <c r="P28" s="71"/>
      <c r="Q28" s="68"/>
      <c r="R28" s="68"/>
      <c r="S28" s="68"/>
      <c r="T28" s="68"/>
      <c r="U28" s="68"/>
      <c r="V28" s="68"/>
      <c r="W28" s="68"/>
      <c r="X28" s="68"/>
      <c r="Y28" s="68"/>
      <c r="Z28" s="69"/>
      <c r="AB28" s="51" t="s">
        <v>56</v>
      </c>
      <c r="AC28" s="44">
        <v>56</v>
      </c>
      <c r="AD28" s="53" t="s">
        <v>54</v>
      </c>
      <c r="AE28" s="46" t="str">
        <f t="shared" si="0"/>
        <v>56 助っ人６</v>
      </c>
    </row>
    <row r="29" spans="1:31" ht="12.75" customHeight="1">
      <c r="A29" s="14"/>
      <c r="B29" s="22">
        <f t="shared" si="1"/>
        <v>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72"/>
      <c r="P29" s="73"/>
      <c r="Q29" s="64"/>
      <c r="R29" s="64"/>
      <c r="S29" s="64"/>
      <c r="T29" s="64"/>
      <c r="U29" s="64"/>
      <c r="V29" s="64"/>
      <c r="W29" s="64"/>
      <c r="X29" s="64"/>
      <c r="Y29" s="64"/>
      <c r="Z29" s="65"/>
      <c r="AB29" s="51" t="s">
        <v>57</v>
      </c>
      <c r="AC29" s="44">
        <v>57</v>
      </c>
      <c r="AD29" s="53" t="s">
        <v>54</v>
      </c>
      <c r="AE29" s="46" t="str">
        <f t="shared" si="0"/>
        <v>57 助っ人７</v>
      </c>
    </row>
    <row r="30" spans="1:31" ht="12.75" customHeight="1">
      <c r="A30" s="18"/>
      <c r="B30" s="19">
        <f t="shared" si="1"/>
        <v>0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  <c r="O30" s="70"/>
      <c r="P30" s="71"/>
      <c r="Q30" s="68"/>
      <c r="R30" s="68"/>
      <c r="S30" s="68"/>
      <c r="T30" s="68"/>
      <c r="U30" s="68"/>
      <c r="V30" s="68"/>
      <c r="W30" s="68"/>
      <c r="X30" s="68"/>
      <c r="Y30" s="68"/>
      <c r="Z30" s="69"/>
      <c r="AB30" s="51" t="s">
        <v>58</v>
      </c>
      <c r="AC30" s="44">
        <v>58</v>
      </c>
      <c r="AD30" s="53" t="s">
        <v>54</v>
      </c>
      <c r="AE30" s="46" t="str">
        <f t="shared" si="0"/>
        <v>58 助っ人８</v>
      </c>
    </row>
    <row r="31" spans="1:31" ht="12.75" customHeight="1">
      <c r="A31" s="14"/>
      <c r="B31" s="22">
        <f t="shared" si="1"/>
        <v>0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5"/>
      <c r="O31" s="72"/>
      <c r="P31" s="73"/>
      <c r="Q31" s="64"/>
      <c r="R31" s="64"/>
      <c r="S31" s="64"/>
      <c r="T31" s="64"/>
      <c r="U31" s="64"/>
      <c r="V31" s="64"/>
      <c r="W31" s="64"/>
      <c r="X31" s="64"/>
      <c r="Y31" s="64"/>
      <c r="Z31" s="65"/>
      <c r="AB31" s="51" t="s">
        <v>59</v>
      </c>
      <c r="AC31" s="44">
        <v>59</v>
      </c>
      <c r="AD31" s="53" t="s">
        <v>54</v>
      </c>
      <c r="AE31" s="46" t="str">
        <f t="shared" si="0"/>
        <v>59 助っ人９</v>
      </c>
    </row>
    <row r="32" spans="1:31" ht="12.75" customHeight="1">
      <c r="A32" s="23" t="s">
        <v>14</v>
      </c>
      <c r="B32" s="24">
        <f>C32+K32+L32</f>
        <v>35</v>
      </c>
      <c r="C32" s="24">
        <f>SUM(C12:C31)</f>
        <v>26</v>
      </c>
      <c r="D32" s="24">
        <f aca="true" t="shared" si="2" ref="D32:Z32">SUM(D12:D31)</f>
        <v>11</v>
      </c>
      <c r="E32" s="24">
        <f t="shared" si="2"/>
        <v>2</v>
      </c>
      <c r="F32" s="24">
        <f t="shared" si="2"/>
        <v>1</v>
      </c>
      <c r="G32" s="24">
        <f t="shared" si="2"/>
        <v>0</v>
      </c>
      <c r="H32" s="24">
        <f t="shared" si="2"/>
        <v>9</v>
      </c>
      <c r="I32" s="24">
        <f t="shared" si="2"/>
        <v>13</v>
      </c>
      <c r="J32" s="24">
        <f t="shared" si="2"/>
        <v>13</v>
      </c>
      <c r="K32" s="24">
        <f t="shared" si="2"/>
        <v>0</v>
      </c>
      <c r="L32" s="24">
        <f t="shared" si="2"/>
        <v>9</v>
      </c>
      <c r="M32" s="24">
        <f t="shared" si="2"/>
        <v>2</v>
      </c>
      <c r="N32" s="25">
        <f t="shared" si="2"/>
        <v>7</v>
      </c>
      <c r="O32" s="36">
        <f t="shared" si="2"/>
        <v>0</v>
      </c>
      <c r="P32" s="30">
        <f t="shared" si="2"/>
        <v>5</v>
      </c>
      <c r="Q32" s="24">
        <f t="shared" si="2"/>
        <v>5</v>
      </c>
      <c r="R32" s="24">
        <f t="shared" si="2"/>
        <v>3</v>
      </c>
      <c r="S32" s="24">
        <f t="shared" si="2"/>
        <v>5</v>
      </c>
      <c r="T32" s="24">
        <f t="shared" si="2"/>
        <v>1</v>
      </c>
      <c r="U32" s="24">
        <f t="shared" si="2"/>
        <v>0</v>
      </c>
      <c r="V32" s="24">
        <f t="shared" si="2"/>
        <v>0</v>
      </c>
      <c r="W32" s="24">
        <f t="shared" si="2"/>
        <v>0</v>
      </c>
      <c r="X32" s="24">
        <f t="shared" si="2"/>
        <v>0</v>
      </c>
      <c r="Y32" s="24">
        <f t="shared" si="2"/>
        <v>3</v>
      </c>
      <c r="Z32" s="25">
        <f t="shared" si="2"/>
        <v>4</v>
      </c>
      <c r="AB32" s="52" t="s">
        <v>60</v>
      </c>
      <c r="AC32" s="45">
        <v>60</v>
      </c>
      <c r="AD32" s="54" t="s">
        <v>54</v>
      </c>
      <c r="AE32" s="46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96"/>
      <c r="C1" s="96"/>
      <c r="D1" s="96"/>
      <c r="E1" s="97"/>
      <c r="G1" s="1" t="s">
        <v>50</v>
      </c>
      <c r="H1" s="98"/>
      <c r="I1" s="98"/>
      <c r="J1" s="98"/>
      <c r="K1" s="99"/>
      <c r="L1" s="99"/>
      <c r="AB1" s="1" t="s">
        <v>51</v>
      </c>
    </row>
    <row r="2" spans="14:31" ht="22.5">
      <c r="N2" s="1" t="s">
        <v>47</v>
      </c>
      <c r="AB2" s="55" t="s">
        <v>1</v>
      </c>
      <c r="AC2" s="56" t="s">
        <v>17</v>
      </c>
      <c r="AD2" s="57" t="s">
        <v>16</v>
      </c>
      <c r="AE2" s="37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/>
      <c r="AB3" s="43" t="str">
        <f>'１試合目'!AB3</f>
        <v>中山 雄史</v>
      </c>
      <c r="AC3" s="41">
        <f>'１試合目'!AC3</f>
        <v>0</v>
      </c>
      <c r="AD3" s="49">
        <f>'１試合目'!AD3</f>
        <v>0</v>
      </c>
      <c r="AE3" s="40" t="str">
        <f>'１試合目'!AE3</f>
        <v>0 中山 雄史</v>
      </c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>
        <f>SUM(B4:J4)</f>
        <v>0</v>
      </c>
      <c r="N4" s="90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  <c r="AB4" s="40" t="str">
        <f>'１試合目'!AB4</f>
        <v>佐々木 幸司</v>
      </c>
      <c r="AC4" s="42">
        <f>'１試合目'!AC4</f>
        <v>1</v>
      </c>
      <c r="AD4" s="50">
        <f>'１試合目'!AD4</f>
        <v>1</v>
      </c>
      <c r="AE4" s="40" t="str">
        <f>'１試合目'!AE4</f>
        <v>1 佐々木 幸司</v>
      </c>
    </row>
    <row r="5" spans="1:3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>
        <f>SUM(B5:J5)</f>
        <v>0</v>
      </c>
      <c r="N5" s="90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B5" s="40" t="str">
        <f>'１試合目'!AB5</f>
        <v>吉田 陽介</v>
      </c>
      <c r="AC5" s="42">
        <f>'１試合目'!AC5</f>
        <v>2</v>
      </c>
      <c r="AD5" s="50">
        <f>'１試合目'!AD5</f>
        <v>2</v>
      </c>
      <c r="AE5" s="40" t="str">
        <f>'１試合目'!AE5</f>
        <v>2 吉田 陽介</v>
      </c>
    </row>
    <row r="6" spans="14:31" ht="12.75" customHeight="1">
      <c r="N6" s="90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  <c r="AB6" s="40" t="str">
        <f>'１試合目'!AB6</f>
        <v>矢野 孝幸</v>
      </c>
      <c r="AC6" s="42">
        <f>'１試合目'!AC6</f>
        <v>3</v>
      </c>
      <c r="AD6" s="50">
        <f>'１試合目'!AD6</f>
        <v>3</v>
      </c>
      <c r="AE6" s="40" t="str">
        <f>'１試合目'!AE6</f>
        <v>3 矢野 孝幸</v>
      </c>
    </row>
    <row r="7" spans="14:31" ht="12.75" customHeight="1">
      <c r="N7" s="90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B7" s="40" t="str">
        <f>'１試合目'!AB7</f>
        <v>西原 晋</v>
      </c>
      <c r="AC7" s="42">
        <f>'１試合目'!AC7</f>
        <v>4</v>
      </c>
      <c r="AD7" s="50">
        <f>'１試合目'!AD7</f>
        <v>4</v>
      </c>
      <c r="AE7" s="40" t="str">
        <f>'１試合目'!AE7</f>
        <v>4 西原 晋</v>
      </c>
    </row>
    <row r="8" spans="14:31" ht="12.75" customHeight="1"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/>
      <c r="AB8" s="40" t="str">
        <f>'１試合目'!AB8</f>
        <v>清水 淳</v>
      </c>
      <c r="AC8" s="42">
        <f>'１試合目'!AC8</f>
        <v>5</v>
      </c>
      <c r="AD8" s="50">
        <f>'１試合目'!AD8</f>
        <v>5</v>
      </c>
      <c r="AE8" s="40" t="str">
        <f>'１試合目'!AE8</f>
        <v>5 清水 淳</v>
      </c>
    </row>
    <row r="9" spans="28:31" ht="12.75" customHeight="1">
      <c r="AB9" s="40" t="str">
        <f>'１試合目'!AB9</f>
        <v>田川 聖</v>
      </c>
      <c r="AC9" s="42">
        <f>'１試合目'!AC9</f>
        <v>7</v>
      </c>
      <c r="AD9" s="50">
        <f>'１試合目'!AD9</f>
        <v>7</v>
      </c>
      <c r="AE9" s="40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40" t="str">
        <f>'１試合目'!AB10</f>
        <v>永田 晴城</v>
      </c>
      <c r="AC10" s="42">
        <f>'１試合目'!AC10</f>
        <v>8</v>
      </c>
      <c r="AD10" s="50">
        <f>'１試合目'!AD10</f>
        <v>8</v>
      </c>
      <c r="AE10" s="40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3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40" t="str">
        <f>'１試合目'!AB11</f>
        <v>柴谷 圭吾</v>
      </c>
      <c r="AC11" s="42">
        <f>'１試合目'!AC11</f>
        <v>9</v>
      </c>
      <c r="AD11" s="50">
        <f>'１試合目'!AD11</f>
        <v>9</v>
      </c>
      <c r="AE11" s="40" t="str">
        <f>'１試合目'!AE11</f>
        <v>9 柴谷 圭吾</v>
      </c>
    </row>
    <row r="12" spans="1:31" ht="12.75" customHeight="1">
      <c r="A12" s="10"/>
      <c r="B12" s="11">
        <f aca="true" t="shared" si="0" ref="B12:B31">C12+K12+L12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32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3"/>
      <c r="AB12" s="40" t="str">
        <f>'１試合目'!AB12</f>
        <v>米内 孝之</v>
      </c>
      <c r="AC12" s="42">
        <f>'１試合目'!AC12</f>
        <v>10</v>
      </c>
      <c r="AD12" s="50">
        <f>'１試合目'!AD12</f>
        <v>10</v>
      </c>
      <c r="AE12" s="40" t="str">
        <f>'１試合目'!AE12</f>
        <v>10 米内 孝之</v>
      </c>
    </row>
    <row r="13" spans="1:31" ht="12.75" customHeight="1">
      <c r="A13" s="14"/>
      <c r="B13" s="15">
        <f t="shared" si="0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3"/>
      <c r="P13" s="27"/>
      <c r="Q13" s="16"/>
      <c r="R13" s="16"/>
      <c r="S13" s="16"/>
      <c r="T13" s="16"/>
      <c r="U13" s="16"/>
      <c r="V13" s="16"/>
      <c r="W13" s="16"/>
      <c r="X13" s="16"/>
      <c r="Y13" s="16"/>
      <c r="Z13" s="17"/>
      <c r="AB13" s="40" t="str">
        <f>'１試合目'!AB13</f>
        <v>佐久間 康彦</v>
      </c>
      <c r="AC13" s="42">
        <f>'１試合目'!AC13</f>
        <v>11</v>
      </c>
      <c r="AD13" s="50">
        <f>'１試合目'!AD13</f>
        <v>11</v>
      </c>
      <c r="AE13" s="40" t="str">
        <f>'１試合目'!AE13</f>
        <v>11 佐久間 康彦</v>
      </c>
    </row>
    <row r="14" spans="1:31" ht="12.75" customHeight="1">
      <c r="A14" s="18"/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34"/>
      <c r="P14" s="28"/>
      <c r="Q14" s="20"/>
      <c r="R14" s="20"/>
      <c r="S14" s="20"/>
      <c r="T14" s="20"/>
      <c r="U14" s="20"/>
      <c r="V14" s="20"/>
      <c r="W14" s="20"/>
      <c r="X14" s="20"/>
      <c r="Y14" s="20"/>
      <c r="Z14" s="21"/>
      <c r="AB14" s="40" t="str">
        <f>'１試合目'!AB14</f>
        <v>三代澤　哲</v>
      </c>
      <c r="AC14" s="42">
        <f>'１試合目'!AC14</f>
        <v>12</v>
      </c>
      <c r="AD14" s="50">
        <f>'１試合目'!AD14</f>
        <v>12</v>
      </c>
      <c r="AE14" s="40" t="str">
        <f>'１試合目'!AE14</f>
        <v>12 三代澤　哲</v>
      </c>
    </row>
    <row r="15" spans="1:31" ht="12.75" customHeight="1">
      <c r="A15" s="14"/>
      <c r="B15" s="15">
        <f t="shared" si="0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33"/>
      <c r="P15" s="27"/>
      <c r="Q15" s="16"/>
      <c r="R15" s="16"/>
      <c r="S15" s="16"/>
      <c r="T15" s="16"/>
      <c r="U15" s="16"/>
      <c r="V15" s="16"/>
      <c r="W15" s="16"/>
      <c r="X15" s="16"/>
      <c r="Y15" s="16"/>
      <c r="Z15" s="17"/>
      <c r="AB15" s="40" t="str">
        <f>'１試合目'!AB15</f>
        <v>佐藤 竜福</v>
      </c>
      <c r="AC15" s="42">
        <f>'１試合目'!AC15</f>
        <v>14</v>
      </c>
      <c r="AD15" s="50">
        <f>'１試合目'!AD15</f>
        <v>14</v>
      </c>
      <c r="AE15" s="40" t="str">
        <f>'１試合目'!AE15</f>
        <v>14 佐藤 竜福</v>
      </c>
    </row>
    <row r="16" spans="1:31" ht="12.75" customHeight="1">
      <c r="A16" s="18"/>
      <c r="B16" s="19">
        <f t="shared" si="0"/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34"/>
      <c r="P16" s="28"/>
      <c r="Q16" s="20"/>
      <c r="R16" s="20"/>
      <c r="S16" s="20"/>
      <c r="T16" s="20"/>
      <c r="U16" s="20"/>
      <c r="V16" s="20"/>
      <c r="W16" s="20"/>
      <c r="X16" s="20"/>
      <c r="Y16" s="20"/>
      <c r="Z16" s="21"/>
      <c r="AB16" s="40" t="str">
        <f>'１試合目'!AB16</f>
        <v>吉楽 吉男</v>
      </c>
      <c r="AC16" s="42">
        <f>'１試合目'!AC16</f>
        <v>15</v>
      </c>
      <c r="AD16" s="50">
        <f>'１試合目'!AD16</f>
        <v>15</v>
      </c>
      <c r="AE16" s="40" t="str">
        <f>'１試合目'!AE16</f>
        <v>15 吉楽 吉男</v>
      </c>
    </row>
    <row r="17" spans="1:31" ht="12.75" customHeight="1">
      <c r="A17" s="14"/>
      <c r="B17" s="15">
        <f t="shared" si="0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33"/>
      <c r="P17" s="27"/>
      <c r="Q17" s="16"/>
      <c r="R17" s="16"/>
      <c r="S17" s="16"/>
      <c r="T17" s="16"/>
      <c r="U17" s="16"/>
      <c r="V17" s="16"/>
      <c r="W17" s="16"/>
      <c r="X17" s="16"/>
      <c r="Y17" s="16"/>
      <c r="Z17" s="17"/>
      <c r="AB17" s="40" t="str">
        <f>'１試合目'!AB17</f>
        <v>中川 武史</v>
      </c>
      <c r="AC17" s="42">
        <f>'１試合目'!AC17</f>
        <v>16</v>
      </c>
      <c r="AD17" s="50">
        <f>'１試合目'!AD17</f>
        <v>16</v>
      </c>
      <c r="AE17" s="40" t="str">
        <f>'１試合目'!AE17</f>
        <v>16 中川 武史</v>
      </c>
    </row>
    <row r="18" spans="1:31" ht="12.75" customHeight="1">
      <c r="A18" s="18"/>
      <c r="B18" s="19">
        <f t="shared" si="0"/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34"/>
      <c r="P18" s="28"/>
      <c r="Q18" s="20"/>
      <c r="R18" s="20"/>
      <c r="S18" s="20"/>
      <c r="T18" s="20"/>
      <c r="U18" s="20"/>
      <c r="V18" s="20"/>
      <c r="W18" s="20"/>
      <c r="X18" s="20"/>
      <c r="Y18" s="20"/>
      <c r="Z18" s="21"/>
      <c r="AB18" s="40" t="str">
        <f>'１試合目'!AB18</f>
        <v>桜井 達也</v>
      </c>
      <c r="AC18" s="42">
        <f>'１試合目'!AC18</f>
        <v>18</v>
      </c>
      <c r="AD18" s="50">
        <f>'１試合目'!AD18</f>
        <v>18</v>
      </c>
      <c r="AE18" s="40" t="str">
        <f>'１試合目'!AE18</f>
        <v>18 桜井 達也</v>
      </c>
    </row>
    <row r="19" spans="1:31" s="3" customFormat="1" ht="12.75" customHeight="1">
      <c r="A19" s="14"/>
      <c r="B19" s="15">
        <f t="shared" si="0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33"/>
      <c r="P19" s="27"/>
      <c r="Q19" s="16"/>
      <c r="R19" s="16"/>
      <c r="S19" s="16"/>
      <c r="T19" s="16"/>
      <c r="U19" s="16"/>
      <c r="V19" s="16"/>
      <c r="W19" s="16"/>
      <c r="X19" s="16"/>
      <c r="Y19" s="16"/>
      <c r="Z19" s="17"/>
      <c r="AB19" s="40" t="str">
        <f>'１試合目'!AB19</f>
        <v>片岡 康宏</v>
      </c>
      <c r="AC19" s="42">
        <f>'１試合目'!AC19</f>
        <v>21</v>
      </c>
      <c r="AD19" s="50">
        <f>'１試合目'!AD19</f>
        <v>21</v>
      </c>
      <c r="AE19" s="40" t="str">
        <f>'１試合目'!AE19</f>
        <v>21 片岡 康宏</v>
      </c>
    </row>
    <row r="20" spans="1:31" ht="12.75" customHeight="1">
      <c r="A20" s="18"/>
      <c r="B20" s="19">
        <f t="shared" si="0"/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34"/>
      <c r="P20" s="28"/>
      <c r="Q20" s="20"/>
      <c r="R20" s="20"/>
      <c r="S20" s="20"/>
      <c r="T20" s="20"/>
      <c r="U20" s="20"/>
      <c r="V20" s="20"/>
      <c r="W20" s="20"/>
      <c r="X20" s="20"/>
      <c r="Y20" s="20"/>
      <c r="Z20" s="21"/>
      <c r="AB20" s="40" t="str">
        <f>'１試合目'!AB20</f>
        <v>前田 正浩</v>
      </c>
      <c r="AC20" s="42">
        <f>'１試合目'!AC20</f>
        <v>24</v>
      </c>
      <c r="AD20" s="50">
        <f>'１試合目'!AD20</f>
        <v>24</v>
      </c>
      <c r="AE20" s="40" t="str">
        <f>'１試合目'!AE20</f>
        <v>24 前田 正浩</v>
      </c>
    </row>
    <row r="21" spans="1:31" ht="12.75" customHeight="1">
      <c r="A21" s="14"/>
      <c r="B21" s="15">
        <f t="shared" si="0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33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7"/>
      <c r="AB21" s="40" t="str">
        <f>'１試合目'!AB21</f>
        <v>渡辺 康弘</v>
      </c>
      <c r="AC21" s="42">
        <f>'１試合目'!AC21</f>
        <v>27</v>
      </c>
      <c r="AD21" s="50">
        <f>'１試合目'!AD21</f>
        <v>27</v>
      </c>
      <c r="AE21" s="40" t="str">
        <f>'１試合目'!AE21</f>
        <v>27 渡辺 康弘</v>
      </c>
    </row>
    <row r="22" spans="1:31" ht="12.75" customHeight="1">
      <c r="A22" s="18"/>
      <c r="B22" s="19">
        <f t="shared" si="0"/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34"/>
      <c r="P22" s="28"/>
      <c r="Q22" s="20"/>
      <c r="R22" s="20"/>
      <c r="S22" s="20"/>
      <c r="T22" s="20"/>
      <c r="U22" s="20"/>
      <c r="V22" s="20"/>
      <c r="W22" s="20"/>
      <c r="X22" s="20"/>
      <c r="Y22" s="20"/>
      <c r="Z22" s="21"/>
      <c r="AB22" s="40" t="str">
        <f>'１試合目'!AB22</f>
        <v>藤原 高峰</v>
      </c>
      <c r="AC22" s="42">
        <f>'１試合目'!AC22</f>
        <v>30</v>
      </c>
      <c r="AD22" s="50">
        <f>'１試合目'!AD22</f>
        <v>30</v>
      </c>
      <c r="AE22" s="40" t="str">
        <f>'１試合目'!AE22</f>
        <v>30 藤原 高峰</v>
      </c>
    </row>
    <row r="23" spans="1:31" ht="12.75" customHeight="1">
      <c r="A23" s="14"/>
      <c r="B23" s="15">
        <f t="shared" si="0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33"/>
      <c r="P23" s="27"/>
      <c r="Q23" s="16"/>
      <c r="R23" s="16"/>
      <c r="S23" s="16"/>
      <c r="T23" s="16"/>
      <c r="U23" s="16"/>
      <c r="V23" s="16"/>
      <c r="W23" s="16"/>
      <c r="X23" s="16"/>
      <c r="Y23" s="16"/>
      <c r="Z23" s="17"/>
      <c r="AB23" s="40" t="str">
        <f>'１試合目'!AB23</f>
        <v>長崎 元</v>
      </c>
      <c r="AC23" s="42">
        <f>'１試合目'!AC23</f>
        <v>51</v>
      </c>
      <c r="AD23" s="50">
        <f>'１試合目'!AD23</f>
        <v>58</v>
      </c>
      <c r="AE23" s="40" t="str">
        <f>'１試合目'!AE23</f>
        <v>51 長崎 元</v>
      </c>
    </row>
    <row r="24" spans="1:31" ht="12.75" customHeight="1">
      <c r="A24" s="18"/>
      <c r="B24" s="19">
        <f t="shared" si="0"/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34"/>
      <c r="P24" s="28"/>
      <c r="Q24" s="20"/>
      <c r="R24" s="20"/>
      <c r="S24" s="20"/>
      <c r="T24" s="20"/>
      <c r="U24" s="20"/>
      <c r="V24" s="20"/>
      <c r="W24" s="20"/>
      <c r="X24" s="20"/>
      <c r="Y24" s="20"/>
      <c r="Z24" s="21"/>
      <c r="AB24" s="40" t="str">
        <f>'１試合目'!AB24</f>
        <v>斎藤</v>
      </c>
      <c r="AC24" s="42">
        <f>'１試合目'!AC24</f>
        <v>52</v>
      </c>
      <c r="AD24" s="50" t="str">
        <f>'１試合目'!AD24</f>
        <v>xx</v>
      </c>
      <c r="AE24" s="40" t="str">
        <f>'１試合目'!AE24</f>
        <v>52 斎藤</v>
      </c>
    </row>
    <row r="25" spans="1:31" ht="12.75" customHeight="1">
      <c r="A25" s="14"/>
      <c r="B25" s="15">
        <f t="shared" si="0"/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33"/>
      <c r="P25" s="27"/>
      <c r="Q25" s="16"/>
      <c r="R25" s="16"/>
      <c r="S25" s="16"/>
      <c r="T25" s="16"/>
      <c r="U25" s="16"/>
      <c r="V25" s="16"/>
      <c r="W25" s="16"/>
      <c r="X25" s="16"/>
      <c r="Y25" s="16"/>
      <c r="Z25" s="17"/>
      <c r="AB25" s="40" t="str">
        <f>'１試合目'!AB25</f>
        <v>晝間 大輔</v>
      </c>
      <c r="AC25" s="42">
        <f>'１試合目'!AC25</f>
        <v>53</v>
      </c>
      <c r="AD25" s="50">
        <f>'１試合目'!AD25</f>
        <v>51</v>
      </c>
      <c r="AE25" s="40" t="str">
        <f>'１試合目'!AE25</f>
        <v>53 晝間 大輔</v>
      </c>
    </row>
    <row r="26" spans="1:31" ht="12.75" customHeight="1">
      <c r="A26" s="18"/>
      <c r="B26" s="19">
        <f t="shared" si="0"/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34"/>
      <c r="P26" s="28"/>
      <c r="Q26" s="20"/>
      <c r="R26" s="20"/>
      <c r="S26" s="20"/>
      <c r="T26" s="20"/>
      <c r="U26" s="20"/>
      <c r="V26" s="20"/>
      <c r="W26" s="20"/>
      <c r="X26" s="20"/>
      <c r="Y26" s="20"/>
      <c r="Z26" s="21"/>
      <c r="AB26" s="40" t="str">
        <f>'１試合目'!AB26</f>
        <v>ナイツの人</v>
      </c>
      <c r="AC26" s="42">
        <f>'１試合目'!AC26</f>
        <v>54</v>
      </c>
      <c r="AD26" s="50" t="str">
        <f>'１試合目'!AD26</f>
        <v>xx</v>
      </c>
      <c r="AE26" s="40" t="str">
        <f>'１試合目'!AE26</f>
        <v>54 ナイツの人</v>
      </c>
    </row>
    <row r="27" spans="1:31" ht="12.75" customHeight="1">
      <c r="A27" s="14"/>
      <c r="B27" s="15">
        <f t="shared" si="0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33"/>
      <c r="P27" s="27"/>
      <c r="Q27" s="16"/>
      <c r="R27" s="16"/>
      <c r="S27" s="16"/>
      <c r="T27" s="16"/>
      <c r="U27" s="16"/>
      <c r="V27" s="16"/>
      <c r="W27" s="16"/>
      <c r="X27" s="16"/>
      <c r="Y27" s="16"/>
      <c r="Z27" s="17"/>
      <c r="AB27" s="48" t="str">
        <f>'１試合目'!AB27</f>
        <v>助っ人５</v>
      </c>
      <c r="AC27" s="42">
        <f>'１試合目'!AC27</f>
        <v>55</v>
      </c>
      <c r="AD27" s="50" t="str">
        <f>'１試合目'!AD27</f>
        <v>xx</v>
      </c>
      <c r="AE27" s="40" t="str">
        <f>'１試合目'!AE27</f>
        <v>55 助っ人５</v>
      </c>
    </row>
    <row r="28" spans="1:31" ht="12.75" customHeight="1">
      <c r="A28" s="18"/>
      <c r="B28" s="19">
        <f t="shared" si="0"/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34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1"/>
      <c r="AB28" s="48" t="str">
        <f>'１試合目'!AB28</f>
        <v>助っ人６</v>
      </c>
      <c r="AC28" s="42">
        <f>'１試合目'!AC28</f>
        <v>56</v>
      </c>
      <c r="AD28" s="50" t="str">
        <f>'１試合目'!AD28</f>
        <v>xx</v>
      </c>
      <c r="AE28" s="40" t="str">
        <f>'１試合目'!AE28</f>
        <v>56 助っ人６</v>
      </c>
    </row>
    <row r="29" spans="1:31" ht="12.75" customHeight="1">
      <c r="A29" s="14"/>
      <c r="B29" s="22">
        <f t="shared" si="0"/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35"/>
      <c r="P29" s="29"/>
      <c r="Q29" s="16"/>
      <c r="R29" s="16"/>
      <c r="S29" s="16"/>
      <c r="T29" s="16"/>
      <c r="U29" s="16"/>
      <c r="V29" s="16"/>
      <c r="W29" s="16"/>
      <c r="X29" s="16"/>
      <c r="Y29" s="16"/>
      <c r="Z29" s="17"/>
      <c r="AB29" s="48" t="str">
        <f>'１試合目'!AB29</f>
        <v>助っ人７</v>
      </c>
      <c r="AC29" s="42">
        <f>'１試合目'!AC29</f>
        <v>57</v>
      </c>
      <c r="AD29" s="50" t="str">
        <f>'１試合目'!AD29</f>
        <v>xx</v>
      </c>
      <c r="AE29" s="40" t="str">
        <f>'１試合目'!AE29</f>
        <v>57 助っ人７</v>
      </c>
    </row>
    <row r="30" spans="1:31" ht="12.75" customHeight="1">
      <c r="A30" s="18"/>
      <c r="B30" s="19">
        <f t="shared" si="0"/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34"/>
      <c r="P30" s="28"/>
      <c r="Q30" s="20"/>
      <c r="R30" s="20"/>
      <c r="S30" s="20"/>
      <c r="T30" s="20"/>
      <c r="U30" s="20"/>
      <c r="V30" s="20"/>
      <c r="W30" s="20"/>
      <c r="X30" s="20"/>
      <c r="Y30" s="20"/>
      <c r="Z30" s="21"/>
      <c r="AB30" s="48" t="str">
        <f>'１試合目'!AB30</f>
        <v>助っ人８</v>
      </c>
      <c r="AC30" s="42">
        <f>'１試合目'!AC30</f>
        <v>58</v>
      </c>
      <c r="AD30" s="50" t="str">
        <f>'１試合目'!AD30</f>
        <v>xx</v>
      </c>
      <c r="AE30" s="40" t="str">
        <f>'１試合目'!AE30</f>
        <v>58 助っ人８</v>
      </c>
    </row>
    <row r="31" spans="1:31" ht="12.75" customHeight="1">
      <c r="A31" s="14"/>
      <c r="B31" s="22">
        <f t="shared" si="0"/>
        <v>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35"/>
      <c r="P31" s="29"/>
      <c r="Q31" s="16"/>
      <c r="R31" s="16"/>
      <c r="S31" s="16"/>
      <c r="T31" s="16"/>
      <c r="U31" s="16"/>
      <c r="V31" s="16"/>
      <c r="W31" s="16"/>
      <c r="X31" s="16"/>
      <c r="Y31" s="16"/>
      <c r="Z31" s="17"/>
      <c r="AB31" s="48" t="str">
        <f>'１試合目'!AB31</f>
        <v>助っ人９</v>
      </c>
      <c r="AC31" s="42">
        <f>'１試合目'!AC31</f>
        <v>59</v>
      </c>
      <c r="AD31" s="50" t="str">
        <f>'１試合目'!AD31</f>
        <v>xx</v>
      </c>
      <c r="AE31" s="40" t="str">
        <f>'１試合目'!AE31</f>
        <v>59 助っ人９</v>
      </c>
    </row>
    <row r="32" spans="1:31" ht="12.75" customHeight="1">
      <c r="A32" s="23" t="s">
        <v>14</v>
      </c>
      <c r="B32" s="24">
        <f>C32+K32+L32</f>
        <v>0</v>
      </c>
      <c r="C32" s="24">
        <f>SUM(C12:C31)</f>
        <v>0</v>
      </c>
      <c r="D32" s="24">
        <f aca="true" t="shared" si="1" ref="D32:Z32">SUM(D12:D31)</f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24">
        <f t="shared" si="1"/>
        <v>0</v>
      </c>
      <c r="I32" s="24">
        <f t="shared" si="1"/>
        <v>0</v>
      </c>
      <c r="J32" s="24">
        <f t="shared" si="1"/>
        <v>0</v>
      </c>
      <c r="K32" s="24">
        <f t="shared" si="1"/>
        <v>0</v>
      </c>
      <c r="L32" s="24">
        <f t="shared" si="1"/>
        <v>0</v>
      </c>
      <c r="M32" s="24">
        <f t="shared" si="1"/>
        <v>0</v>
      </c>
      <c r="N32" s="25">
        <f t="shared" si="1"/>
        <v>0</v>
      </c>
      <c r="O32" s="36">
        <f t="shared" si="1"/>
        <v>0</v>
      </c>
      <c r="P32" s="30">
        <f t="shared" si="1"/>
        <v>0</v>
      </c>
      <c r="Q32" s="24">
        <f t="shared" si="1"/>
        <v>0</v>
      </c>
      <c r="R32" s="24">
        <f t="shared" si="1"/>
        <v>0</v>
      </c>
      <c r="S32" s="24">
        <f t="shared" si="1"/>
        <v>0</v>
      </c>
      <c r="T32" s="24">
        <f t="shared" si="1"/>
        <v>0</v>
      </c>
      <c r="U32" s="24">
        <f t="shared" si="1"/>
        <v>0</v>
      </c>
      <c r="V32" s="24">
        <f t="shared" si="1"/>
        <v>0</v>
      </c>
      <c r="W32" s="24">
        <f t="shared" si="1"/>
        <v>0</v>
      </c>
      <c r="X32" s="24">
        <f t="shared" si="1"/>
        <v>0</v>
      </c>
      <c r="Y32" s="24">
        <f t="shared" si="1"/>
        <v>0</v>
      </c>
      <c r="Z32" s="25">
        <f t="shared" si="1"/>
        <v>0</v>
      </c>
      <c r="AB32" s="48" t="str">
        <f>'１試合目'!AB32</f>
        <v>助っ人１０</v>
      </c>
      <c r="AC32" s="42">
        <f>'１試合目'!AC32</f>
        <v>60</v>
      </c>
      <c r="AD32" s="50" t="str">
        <f>'１試合目'!AD32</f>
        <v>xx</v>
      </c>
      <c r="AE32" s="40" t="str">
        <f>'１試合目'!AE32</f>
        <v>60 助っ人１０</v>
      </c>
    </row>
    <row r="46" s="3" customFormat="1" ht="11.25"/>
    <row r="51" s="3" customFormat="1" ht="11.25"/>
  </sheetData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96"/>
      <c r="C1" s="96"/>
      <c r="D1" s="96"/>
      <c r="E1" s="97"/>
      <c r="G1" s="1" t="s">
        <v>50</v>
      </c>
      <c r="H1" s="98"/>
      <c r="I1" s="98"/>
      <c r="J1" s="98"/>
      <c r="K1" s="99"/>
      <c r="L1" s="99"/>
      <c r="AB1" s="1" t="s">
        <v>51</v>
      </c>
    </row>
    <row r="2" spans="14:31" ht="22.5">
      <c r="N2" s="1" t="s">
        <v>47</v>
      </c>
      <c r="AB2" s="55" t="s">
        <v>1</v>
      </c>
      <c r="AC2" s="56" t="s">
        <v>17</v>
      </c>
      <c r="AD2" s="57" t="s">
        <v>16</v>
      </c>
      <c r="AE2" s="37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7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9"/>
      <c r="AB3" s="40" t="str">
        <f>'１試合目'!AB3</f>
        <v>中山 雄史</v>
      </c>
      <c r="AC3" s="38">
        <f>'１試合目'!AC3</f>
        <v>0</v>
      </c>
      <c r="AD3" s="49">
        <f>'１試合目'!AD3</f>
        <v>0</v>
      </c>
      <c r="AE3" s="40" t="str">
        <f>'１試合目'!AE3</f>
        <v>0 中山 雄史</v>
      </c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>
        <f>SUM(B4:J4)</f>
        <v>0</v>
      </c>
      <c r="N4" s="90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2"/>
      <c r="AB4" s="40" t="str">
        <f>'１試合目'!AB4</f>
        <v>佐々木 幸司</v>
      </c>
      <c r="AC4" s="39">
        <f>'１試合目'!AC4</f>
        <v>1</v>
      </c>
      <c r="AD4" s="50">
        <f>'１試合目'!AD4</f>
        <v>1</v>
      </c>
      <c r="AE4" s="40" t="str">
        <f>'１試合目'!AE4</f>
        <v>1 佐々木 幸司</v>
      </c>
    </row>
    <row r="5" spans="1:31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>
        <f>SUM(B5:J5)</f>
        <v>0</v>
      </c>
      <c r="N5" s="90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B5" s="40" t="str">
        <f>'１試合目'!AB5</f>
        <v>吉田 陽介</v>
      </c>
      <c r="AC5" s="39">
        <f>'１試合目'!AC5</f>
        <v>2</v>
      </c>
      <c r="AD5" s="50">
        <f>'１試合目'!AD5</f>
        <v>2</v>
      </c>
      <c r="AE5" s="40" t="str">
        <f>'１試合目'!AE5</f>
        <v>2 吉田 陽介</v>
      </c>
    </row>
    <row r="6" spans="14:31" ht="12.75" customHeight="1">
      <c r="N6" s="90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  <c r="AB6" s="40" t="str">
        <f>'１試合目'!AB6</f>
        <v>矢野 孝幸</v>
      </c>
      <c r="AC6" s="39">
        <f>'１試合目'!AC6</f>
        <v>3</v>
      </c>
      <c r="AD6" s="50">
        <f>'１試合目'!AD6</f>
        <v>3</v>
      </c>
      <c r="AE6" s="40" t="str">
        <f>'１試合目'!AE6</f>
        <v>3 矢野 孝幸</v>
      </c>
    </row>
    <row r="7" spans="14:31" ht="12.75" customHeight="1">
      <c r="N7" s="90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B7" s="40" t="str">
        <f>'１試合目'!AB7</f>
        <v>西原 晋</v>
      </c>
      <c r="AC7" s="39">
        <f>'１試合目'!AC7</f>
        <v>4</v>
      </c>
      <c r="AD7" s="50">
        <f>'１試合目'!AD7</f>
        <v>4</v>
      </c>
      <c r="AE7" s="40" t="str">
        <f>'１試合目'!AE7</f>
        <v>4 西原 晋</v>
      </c>
    </row>
    <row r="8" spans="14:31" ht="12.75" customHeight="1">
      <c r="N8" s="93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5"/>
      <c r="AB8" s="40" t="str">
        <f>'１試合目'!AB8</f>
        <v>清水 淳</v>
      </c>
      <c r="AC8" s="39">
        <f>'１試合目'!AC8</f>
        <v>5</v>
      </c>
      <c r="AD8" s="50">
        <f>'１試合目'!AD8</f>
        <v>5</v>
      </c>
      <c r="AE8" s="40" t="str">
        <f>'１試合目'!AE8</f>
        <v>5 清水 淳</v>
      </c>
    </row>
    <row r="9" spans="28:31" ht="12.75" customHeight="1">
      <c r="AB9" s="40" t="str">
        <f>'１試合目'!AB9</f>
        <v>田川 聖</v>
      </c>
      <c r="AC9" s="39">
        <f>'１試合目'!AC9</f>
        <v>7</v>
      </c>
      <c r="AD9" s="50">
        <f>'１試合目'!AD9</f>
        <v>7</v>
      </c>
      <c r="AE9" s="40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40" t="str">
        <f>'１試合目'!AB10</f>
        <v>永田 晴城</v>
      </c>
      <c r="AC10" s="39">
        <f>'１試合目'!AC10</f>
        <v>8</v>
      </c>
      <c r="AD10" s="50">
        <f>'１試合目'!AD10</f>
        <v>8</v>
      </c>
      <c r="AE10" s="40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3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40" t="str">
        <f>'１試合目'!AB11</f>
        <v>柴谷 圭吾</v>
      </c>
      <c r="AC11" s="39">
        <f>'１試合目'!AC11</f>
        <v>9</v>
      </c>
      <c r="AD11" s="50">
        <f>'１試合目'!AD11</f>
        <v>9</v>
      </c>
      <c r="AE11" s="40" t="str">
        <f>'１試合目'!AE11</f>
        <v>9 柴谷 圭吾</v>
      </c>
    </row>
    <row r="12" spans="1:31" ht="12.75" customHeight="1">
      <c r="A12" s="10"/>
      <c r="B12" s="11">
        <f aca="true" t="shared" si="0" ref="B12:B31">C12+K12+L12</f>
        <v>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32"/>
      <c r="P12" s="26"/>
      <c r="Q12" s="12"/>
      <c r="R12" s="12"/>
      <c r="S12" s="12"/>
      <c r="T12" s="12"/>
      <c r="U12" s="12"/>
      <c r="V12" s="12"/>
      <c r="W12" s="12"/>
      <c r="X12" s="12"/>
      <c r="Y12" s="12"/>
      <c r="Z12" s="13"/>
      <c r="AB12" s="40" t="str">
        <f>'１試合目'!AB12</f>
        <v>米内 孝之</v>
      </c>
      <c r="AC12" s="39">
        <f>'１試合目'!AC12</f>
        <v>10</v>
      </c>
      <c r="AD12" s="50">
        <f>'１試合目'!AD12</f>
        <v>10</v>
      </c>
      <c r="AE12" s="40" t="str">
        <f>'１試合目'!AE12</f>
        <v>10 米内 孝之</v>
      </c>
    </row>
    <row r="13" spans="1:31" ht="12.75" customHeight="1">
      <c r="A13" s="14"/>
      <c r="B13" s="15">
        <f t="shared" si="0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33"/>
      <c r="P13" s="27"/>
      <c r="Q13" s="16"/>
      <c r="R13" s="16"/>
      <c r="S13" s="16"/>
      <c r="T13" s="16"/>
      <c r="U13" s="16"/>
      <c r="V13" s="16"/>
      <c r="W13" s="16"/>
      <c r="X13" s="16"/>
      <c r="Y13" s="16"/>
      <c r="Z13" s="17"/>
      <c r="AB13" s="40" t="str">
        <f>'１試合目'!AB13</f>
        <v>佐久間 康彦</v>
      </c>
      <c r="AC13" s="39">
        <f>'１試合目'!AC13</f>
        <v>11</v>
      </c>
      <c r="AD13" s="50">
        <f>'１試合目'!AD13</f>
        <v>11</v>
      </c>
      <c r="AE13" s="40" t="str">
        <f>'１試合目'!AE13</f>
        <v>11 佐久間 康彦</v>
      </c>
    </row>
    <row r="14" spans="1:31" ht="12.75" customHeight="1">
      <c r="A14" s="18"/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34"/>
      <c r="P14" s="28"/>
      <c r="Q14" s="20"/>
      <c r="R14" s="20"/>
      <c r="S14" s="20"/>
      <c r="T14" s="20"/>
      <c r="U14" s="20"/>
      <c r="V14" s="20"/>
      <c r="W14" s="20"/>
      <c r="X14" s="20"/>
      <c r="Y14" s="20"/>
      <c r="Z14" s="21"/>
      <c r="AB14" s="40" t="str">
        <f>'１試合目'!AB14</f>
        <v>三代澤　哲</v>
      </c>
      <c r="AC14" s="39">
        <f>'１試合目'!AC14</f>
        <v>12</v>
      </c>
      <c r="AD14" s="50">
        <f>'１試合目'!AD14</f>
        <v>12</v>
      </c>
      <c r="AE14" s="40" t="str">
        <f>'１試合目'!AE14</f>
        <v>12 三代澤　哲</v>
      </c>
    </row>
    <row r="15" spans="1:31" ht="12.75" customHeight="1">
      <c r="A15" s="14"/>
      <c r="B15" s="15">
        <f t="shared" si="0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33"/>
      <c r="P15" s="27"/>
      <c r="Q15" s="16"/>
      <c r="R15" s="16"/>
      <c r="S15" s="16"/>
      <c r="T15" s="16"/>
      <c r="U15" s="16"/>
      <c r="V15" s="16"/>
      <c r="W15" s="16"/>
      <c r="X15" s="16"/>
      <c r="Y15" s="16"/>
      <c r="Z15" s="17"/>
      <c r="AB15" s="40" t="str">
        <f>'１試合目'!AB15</f>
        <v>佐藤 竜福</v>
      </c>
      <c r="AC15" s="39">
        <f>'１試合目'!AC15</f>
        <v>14</v>
      </c>
      <c r="AD15" s="50">
        <f>'１試合目'!AD15</f>
        <v>14</v>
      </c>
      <c r="AE15" s="40" t="str">
        <f>'１試合目'!AE15</f>
        <v>14 佐藤 竜福</v>
      </c>
    </row>
    <row r="16" spans="1:31" ht="12.75" customHeight="1">
      <c r="A16" s="18"/>
      <c r="B16" s="19">
        <f t="shared" si="0"/>
        <v>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34"/>
      <c r="P16" s="28"/>
      <c r="Q16" s="20"/>
      <c r="R16" s="20"/>
      <c r="S16" s="20"/>
      <c r="T16" s="20"/>
      <c r="U16" s="20"/>
      <c r="V16" s="20"/>
      <c r="W16" s="20"/>
      <c r="X16" s="20"/>
      <c r="Y16" s="20"/>
      <c r="Z16" s="21"/>
      <c r="AB16" s="40" t="str">
        <f>'１試合目'!AB16</f>
        <v>吉楽 吉男</v>
      </c>
      <c r="AC16" s="39">
        <f>'１試合目'!AC16</f>
        <v>15</v>
      </c>
      <c r="AD16" s="50">
        <f>'１試合目'!AD16</f>
        <v>15</v>
      </c>
      <c r="AE16" s="40" t="str">
        <f>'１試合目'!AE16</f>
        <v>15 吉楽 吉男</v>
      </c>
    </row>
    <row r="17" spans="1:31" ht="12.75" customHeight="1">
      <c r="A17" s="14"/>
      <c r="B17" s="15">
        <f t="shared" si="0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33"/>
      <c r="P17" s="27"/>
      <c r="Q17" s="16"/>
      <c r="R17" s="16"/>
      <c r="S17" s="16"/>
      <c r="T17" s="16"/>
      <c r="U17" s="16"/>
      <c r="V17" s="16"/>
      <c r="W17" s="16"/>
      <c r="X17" s="16"/>
      <c r="Y17" s="16"/>
      <c r="Z17" s="17"/>
      <c r="AB17" s="40" t="str">
        <f>'１試合目'!AB17</f>
        <v>中川 武史</v>
      </c>
      <c r="AC17" s="39">
        <f>'１試合目'!AC17</f>
        <v>16</v>
      </c>
      <c r="AD17" s="50">
        <f>'１試合目'!AD17</f>
        <v>16</v>
      </c>
      <c r="AE17" s="40" t="str">
        <f>'１試合目'!AE17</f>
        <v>16 中川 武史</v>
      </c>
    </row>
    <row r="18" spans="1:31" ht="12.75" customHeight="1">
      <c r="A18" s="18"/>
      <c r="B18" s="19">
        <f t="shared" si="0"/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34"/>
      <c r="P18" s="28"/>
      <c r="Q18" s="20"/>
      <c r="R18" s="20"/>
      <c r="S18" s="20"/>
      <c r="T18" s="20"/>
      <c r="U18" s="20"/>
      <c r="V18" s="20"/>
      <c r="W18" s="20"/>
      <c r="X18" s="20"/>
      <c r="Y18" s="20"/>
      <c r="Z18" s="21"/>
      <c r="AB18" s="40" t="str">
        <f>'１試合目'!AB18</f>
        <v>桜井 達也</v>
      </c>
      <c r="AC18" s="39">
        <f>'１試合目'!AC18</f>
        <v>18</v>
      </c>
      <c r="AD18" s="50">
        <f>'１試合目'!AD18</f>
        <v>18</v>
      </c>
      <c r="AE18" s="40" t="str">
        <f>'１試合目'!AE18</f>
        <v>18 桜井 達也</v>
      </c>
    </row>
    <row r="19" spans="1:31" s="3" customFormat="1" ht="12.75" customHeight="1">
      <c r="A19" s="14"/>
      <c r="B19" s="15">
        <f t="shared" si="0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33"/>
      <c r="P19" s="27"/>
      <c r="Q19" s="16"/>
      <c r="R19" s="16"/>
      <c r="S19" s="16"/>
      <c r="T19" s="16"/>
      <c r="U19" s="16"/>
      <c r="V19" s="16"/>
      <c r="W19" s="16"/>
      <c r="X19" s="16"/>
      <c r="Y19" s="16"/>
      <c r="Z19" s="17"/>
      <c r="AB19" s="40" t="str">
        <f>'１試合目'!AB19</f>
        <v>片岡 康宏</v>
      </c>
      <c r="AC19" s="39">
        <f>'１試合目'!AC19</f>
        <v>21</v>
      </c>
      <c r="AD19" s="50">
        <f>'１試合目'!AD19</f>
        <v>21</v>
      </c>
      <c r="AE19" s="40" t="str">
        <f>'１試合目'!AE19</f>
        <v>21 片岡 康宏</v>
      </c>
    </row>
    <row r="20" spans="1:31" ht="12.75" customHeight="1">
      <c r="A20" s="18"/>
      <c r="B20" s="19">
        <f t="shared" si="0"/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34"/>
      <c r="P20" s="28"/>
      <c r="Q20" s="20"/>
      <c r="R20" s="20"/>
      <c r="S20" s="20"/>
      <c r="T20" s="20"/>
      <c r="U20" s="20"/>
      <c r="V20" s="20"/>
      <c r="W20" s="20"/>
      <c r="X20" s="20"/>
      <c r="Y20" s="20"/>
      <c r="Z20" s="21"/>
      <c r="AB20" s="40" t="str">
        <f>'１試合目'!AB20</f>
        <v>前田 正浩</v>
      </c>
      <c r="AC20" s="39">
        <f>'１試合目'!AC20</f>
        <v>24</v>
      </c>
      <c r="AD20" s="50">
        <f>'１試合目'!AD20</f>
        <v>24</v>
      </c>
      <c r="AE20" s="40" t="str">
        <f>'１試合目'!AE20</f>
        <v>24 前田 正浩</v>
      </c>
    </row>
    <row r="21" spans="1:31" ht="12.75" customHeight="1">
      <c r="A21" s="14"/>
      <c r="B21" s="15">
        <f t="shared" si="0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33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7"/>
      <c r="AB21" s="40" t="str">
        <f>'１試合目'!AB21</f>
        <v>渡辺 康弘</v>
      </c>
      <c r="AC21" s="39">
        <f>'１試合目'!AC21</f>
        <v>27</v>
      </c>
      <c r="AD21" s="50">
        <f>'１試合目'!AD21</f>
        <v>27</v>
      </c>
      <c r="AE21" s="40" t="str">
        <f>'１試合目'!AE21</f>
        <v>27 渡辺 康弘</v>
      </c>
    </row>
    <row r="22" spans="1:31" ht="12.75" customHeight="1">
      <c r="A22" s="18"/>
      <c r="B22" s="19">
        <f t="shared" si="0"/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34"/>
      <c r="P22" s="28"/>
      <c r="Q22" s="20"/>
      <c r="R22" s="20"/>
      <c r="S22" s="20"/>
      <c r="T22" s="20"/>
      <c r="U22" s="20"/>
      <c r="V22" s="20"/>
      <c r="W22" s="20"/>
      <c r="X22" s="20"/>
      <c r="Y22" s="20"/>
      <c r="Z22" s="21"/>
      <c r="AB22" s="40" t="str">
        <f>'１試合目'!AB22</f>
        <v>藤原 高峰</v>
      </c>
      <c r="AC22" s="39">
        <f>'１試合目'!AC22</f>
        <v>30</v>
      </c>
      <c r="AD22" s="50">
        <f>'１試合目'!AD22</f>
        <v>30</v>
      </c>
      <c r="AE22" s="40" t="str">
        <f>'１試合目'!AE22</f>
        <v>30 藤原 高峰</v>
      </c>
    </row>
    <row r="23" spans="1:31" ht="12.75" customHeight="1">
      <c r="A23" s="14"/>
      <c r="B23" s="15">
        <f t="shared" si="0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33"/>
      <c r="P23" s="27"/>
      <c r="Q23" s="16"/>
      <c r="R23" s="16"/>
      <c r="S23" s="16"/>
      <c r="T23" s="16"/>
      <c r="U23" s="16"/>
      <c r="V23" s="16"/>
      <c r="W23" s="16"/>
      <c r="X23" s="16"/>
      <c r="Y23" s="16"/>
      <c r="Z23" s="17"/>
      <c r="AB23" s="40" t="str">
        <f>'１試合目'!AB23</f>
        <v>長崎 元</v>
      </c>
      <c r="AC23" s="39">
        <f>'１試合目'!AC23</f>
        <v>51</v>
      </c>
      <c r="AD23" s="50">
        <f>'１試合目'!AD23</f>
        <v>58</v>
      </c>
      <c r="AE23" s="40" t="str">
        <f>'１試合目'!AE23</f>
        <v>51 長崎 元</v>
      </c>
    </row>
    <row r="24" spans="1:31" ht="12.75" customHeight="1">
      <c r="A24" s="18"/>
      <c r="B24" s="19">
        <f t="shared" si="0"/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34"/>
      <c r="P24" s="28"/>
      <c r="Q24" s="20"/>
      <c r="R24" s="20"/>
      <c r="S24" s="20"/>
      <c r="T24" s="20"/>
      <c r="U24" s="20"/>
      <c r="V24" s="20"/>
      <c r="W24" s="20"/>
      <c r="X24" s="20"/>
      <c r="Y24" s="20"/>
      <c r="Z24" s="21"/>
      <c r="AB24" s="40" t="str">
        <f>'１試合目'!AB24</f>
        <v>斎藤</v>
      </c>
      <c r="AC24" s="39">
        <f>'１試合目'!AC24</f>
        <v>52</v>
      </c>
      <c r="AD24" s="50" t="str">
        <f>'１試合目'!AD24</f>
        <v>xx</v>
      </c>
      <c r="AE24" s="40" t="str">
        <f>'１試合目'!AE24</f>
        <v>52 斎藤</v>
      </c>
    </row>
    <row r="25" spans="1:31" ht="12.75" customHeight="1">
      <c r="A25" s="14"/>
      <c r="B25" s="15">
        <f t="shared" si="0"/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33"/>
      <c r="P25" s="27"/>
      <c r="Q25" s="16"/>
      <c r="R25" s="16"/>
      <c r="S25" s="16"/>
      <c r="T25" s="16"/>
      <c r="U25" s="16"/>
      <c r="V25" s="16"/>
      <c r="W25" s="16"/>
      <c r="X25" s="16"/>
      <c r="Y25" s="16"/>
      <c r="Z25" s="17"/>
      <c r="AB25" s="40" t="str">
        <f>'１試合目'!AB25</f>
        <v>晝間 大輔</v>
      </c>
      <c r="AC25" s="39">
        <f>'１試合目'!AC25</f>
        <v>53</v>
      </c>
      <c r="AD25" s="50">
        <f>'１試合目'!AD25</f>
        <v>51</v>
      </c>
      <c r="AE25" s="40" t="str">
        <f>'１試合目'!AE25</f>
        <v>53 晝間 大輔</v>
      </c>
    </row>
    <row r="26" spans="1:31" ht="12.75" customHeight="1">
      <c r="A26" s="18"/>
      <c r="B26" s="19">
        <f t="shared" si="0"/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34"/>
      <c r="P26" s="28"/>
      <c r="Q26" s="20"/>
      <c r="R26" s="20"/>
      <c r="S26" s="20"/>
      <c r="T26" s="20"/>
      <c r="U26" s="20"/>
      <c r="V26" s="20"/>
      <c r="W26" s="20"/>
      <c r="X26" s="20"/>
      <c r="Y26" s="20"/>
      <c r="Z26" s="21"/>
      <c r="AB26" s="40" t="str">
        <f>'１試合目'!AB26</f>
        <v>ナイツの人</v>
      </c>
      <c r="AC26" s="39">
        <f>'１試合目'!AC26</f>
        <v>54</v>
      </c>
      <c r="AD26" s="50" t="str">
        <f>'１試合目'!AD26</f>
        <v>xx</v>
      </c>
      <c r="AE26" s="40" t="str">
        <f>'１試合目'!AE26</f>
        <v>54 ナイツの人</v>
      </c>
    </row>
    <row r="27" spans="1:31" ht="12.75" customHeight="1">
      <c r="A27" s="14"/>
      <c r="B27" s="15">
        <f t="shared" si="0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33"/>
      <c r="P27" s="27"/>
      <c r="Q27" s="16"/>
      <c r="R27" s="16"/>
      <c r="S27" s="16"/>
      <c r="T27" s="16"/>
      <c r="U27" s="16"/>
      <c r="V27" s="16"/>
      <c r="W27" s="16"/>
      <c r="X27" s="16"/>
      <c r="Y27" s="16"/>
      <c r="Z27" s="17"/>
      <c r="AB27" s="48" t="str">
        <f>'１試合目'!AB27</f>
        <v>助っ人５</v>
      </c>
      <c r="AC27" s="39">
        <f>'１試合目'!AC27</f>
        <v>55</v>
      </c>
      <c r="AD27" s="50" t="str">
        <f>'１試合目'!AD27</f>
        <v>xx</v>
      </c>
      <c r="AE27" s="40" t="str">
        <f>'１試合目'!AE27</f>
        <v>55 助っ人５</v>
      </c>
    </row>
    <row r="28" spans="1:31" ht="12.75" customHeight="1">
      <c r="A28" s="18"/>
      <c r="B28" s="19">
        <f t="shared" si="0"/>
        <v>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34"/>
      <c r="P28" s="28"/>
      <c r="Q28" s="20"/>
      <c r="R28" s="20"/>
      <c r="S28" s="20"/>
      <c r="T28" s="20"/>
      <c r="U28" s="20"/>
      <c r="V28" s="20"/>
      <c r="W28" s="20"/>
      <c r="X28" s="20"/>
      <c r="Y28" s="20"/>
      <c r="Z28" s="21"/>
      <c r="AB28" s="48" t="str">
        <f>'１試合目'!AB28</f>
        <v>助っ人６</v>
      </c>
      <c r="AC28" s="39">
        <f>'１試合目'!AC28</f>
        <v>56</v>
      </c>
      <c r="AD28" s="50" t="str">
        <f>'１試合目'!AD28</f>
        <v>xx</v>
      </c>
      <c r="AE28" s="40" t="str">
        <f>'１試合目'!AE28</f>
        <v>56 助っ人６</v>
      </c>
    </row>
    <row r="29" spans="1:31" ht="12.75" customHeight="1">
      <c r="A29" s="14"/>
      <c r="B29" s="22">
        <f t="shared" si="0"/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35"/>
      <c r="P29" s="29"/>
      <c r="Q29" s="16"/>
      <c r="R29" s="16"/>
      <c r="S29" s="16"/>
      <c r="T29" s="16"/>
      <c r="U29" s="16"/>
      <c r="V29" s="16"/>
      <c r="W29" s="16"/>
      <c r="X29" s="16"/>
      <c r="Y29" s="16"/>
      <c r="Z29" s="17"/>
      <c r="AB29" s="48" t="str">
        <f>'１試合目'!AB29</f>
        <v>助っ人７</v>
      </c>
      <c r="AC29" s="39">
        <f>'１試合目'!AC29</f>
        <v>57</v>
      </c>
      <c r="AD29" s="50" t="str">
        <f>'１試合目'!AD29</f>
        <v>xx</v>
      </c>
      <c r="AE29" s="40" t="str">
        <f>'１試合目'!AE29</f>
        <v>57 助っ人７</v>
      </c>
    </row>
    <row r="30" spans="1:31" ht="12.75" customHeight="1">
      <c r="A30" s="18"/>
      <c r="B30" s="19">
        <f t="shared" si="0"/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/>
      <c r="O30" s="34"/>
      <c r="P30" s="28"/>
      <c r="Q30" s="20"/>
      <c r="R30" s="20"/>
      <c r="S30" s="20"/>
      <c r="T30" s="20"/>
      <c r="U30" s="20"/>
      <c r="V30" s="20"/>
      <c r="W30" s="20"/>
      <c r="X30" s="20"/>
      <c r="Y30" s="20"/>
      <c r="Z30" s="21"/>
      <c r="AB30" s="48" t="str">
        <f>'１試合目'!AB30</f>
        <v>助っ人８</v>
      </c>
      <c r="AC30" s="39">
        <f>'１試合目'!AC30</f>
        <v>58</v>
      </c>
      <c r="AD30" s="50" t="str">
        <f>'１試合目'!AD30</f>
        <v>xx</v>
      </c>
      <c r="AE30" s="40" t="str">
        <f>'１試合目'!AE30</f>
        <v>58 助っ人８</v>
      </c>
    </row>
    <row r="31" spans="1:31" ht="12.75" customHeight="1">
      <c r="A31" s="14"/>
      <c r="B31" s="22">
        <f t="shared" si="0"/>
        <v>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35"/>
      <c r="P31" s="29"/>
      <c r="Q31" s="16"/>
      <c r="R31" s="16"/>
      <c r="S31" s="16"/>
      <c r="T31" s="16"/>
      <c r="U31" s="16"/>
      <c r="V31" s="16"/>
      <c r="W31" s="16"/>
      <c r="X31" s="16"/>
      <c r="Y31" s="16"/>
      <c r="Z31" s="17"/>
      <c r="AB31" s="48" t="str">
        <f>'１試合目'!AB31</f>
        <v>助っ人９</v>
      </c>
      <c r="AC31" s="39">
        <f>'１試合目'!AC31</f>
        <v>59</v>
      </c>
      <c r="AD31" s="50" t="str">
        <f>'１試合目'!AD31</f>
        <v>xx</v>
      </c>
      <c r="AE31" s="40" t="str">
        <f>'１試合目'!AE31</f>
        <v>59 助っ人９</v>
      </c>
    </row>
    <row r="32" spans="1:31" ht="12.75" customHeight="1">
      <c r="A32" s="23" t="s">
        <v>14</v>
      </c>
      <c r="B32" s="24">
        <f>C32+K32+L32</f>
        <v>0</v>
      </c>
      <c r="C32" s="24">
        <f>SUM(C12:C31)</f>
        <v>0</v>
      </c>
      <c r="D32" s="24">
        <f aca="true" t="shared" si="1" ref="D32:Z32">SUM(D12:D31)</f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24">
        <f t="shared" si="1"/>
        <v>0</v>
      </c>
      <c r="I32" s="24">
        <f t="shared" si="1"/>
        <v>0</v>
      </c>
      <c r="J32" s="24">
        <f t="shared" si="1"/>
        <v>0</v>
      </c>
      <c r="K32" s="24">
        <f t="shared" si="1"/>
        <v>0</v>
      </c>
      <c r="L32" s="24">
        <f t="shared" si="1"/>
        <v>0</v>
      </c>
      <c r="M32" s="24">
        <f t="shared" si="1"/>
        <v>0</v>
      </c>
      <c r="N32" s="25">
        <f t="shared" si="1"/>
        <v>0</v>
      </c>
      <c r="O32" s="36">
        <f t="shared" si="1"/>
        <v>0</v>
      </c>
      <c r="P32" s="30">
        <f t="shared" si="1"/>
        <v>0</v>
      </c>
      <c r="Q32" s="24">
        <f t="shared" si="1"/>
        <v>0</v>
      </c>
      <c r="R32" s="24">
        <f t="shared" si="1"/>
        <v>0</v>
      </c>
      <c r="S32" s="24">
        <f t="shared" si="1"/>
        <v>0</v>
      </c>
      <c r="T32" s="24">
        <f t="shared" si="1"/>
        <v>0</v>
      </c>
      <c r="U32" s="24">
        <f t="shared" si="1"/>
        <v>0</v>
      </c>
      <c r="V32" s="24">
        <f t="shared" si="1"/>
        <v>0</v>
      </c>
      <c r="W32" s="24">
        <f t="shared" si="1"/>
        <v>0</v>
      </c>
      <c r="X32" s="24">
        <f t="shared" si="1"/>
        <v>0</v>
      </c>
      <c r="Y32" s="24">
        <f t="shared" si="1"/>
        <v>0</v>
      </c>
      <c r="Z32" s="25">
        <f t="shared" si="1"/>
        <v>0</v>
      </c>
      <c r="AB32" s="48" t="str">
        <f>'１試合目'!AB32</f>
        <v>助っ人１０</v>
      </c>
      <c r="AC32" s="39">
        <f>'１試合目'!AC32</f>
        <v>60</v>
      </c>
      <c r="AD32" s="50" t="str">
        <f>'１試合目'!AD32</f>
        <v>xx</v>
      </c>
      <c r="AE32" s="40" t="str">
        <f>'１試合目'!AE32</f>
        <v>60 助っ人１０</v>
      </c>
    </row>
    <row r="46" s="3" customFormat="1" ht="11.25"/>
    <row r="51" s="3" customFormat="1" ht="11.25"/>
  </sheetData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Yoshida Yosuke</cp:lastModifiedBy>
  <cp:lastPrinted>2003-03-17T04:53:13Z</cp:lastPrinted>
  <dcterms:created xsi:type="dcterms:W3CDTF">2002-12-01T02:59:56Z</dcterms:created>
  <dcterms:modified xsi:type="dcterms:W3CDTF">2003-04-13T05:51:47Z</dcterms:modified>
  <cp:category/>
  <cp:version/>
  <cp:contentType/>
  <cp:contentStatus/>
</cp:coreProperties>
</file>